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 нов авиац\"/>
    </mc:Choice>
  </mc:AlternateContent>
  <bookViews>
    <workbookView xWindow="0" yWindow="0" windowWidth="28800" windowHeight="12435" tabRatio="937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A10" i="6" l="1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23" i="4"/>
  <c r="B34" i="5" s="1"/>
  <c r="B24" i="4"/>
  <c r="B35" i="5" s="1"/>
  <c r="B35" i="2" s="1"/>
  <c r="B25" i="4"/>
  <c r="B36" i="5" s="1"/>
  <c r="B36" i="2" s="1"/>
  <c r="B26" i="4"/>
  <c r="B37" i="5" s="1"/>
  <c r="B37" i="2" s="1"/>
  <c r="B27" i="4"/>
  <c r="B38" i="5" s="1"/>
  <c r="B28" i="4"/>
  <c r="B39" i="5" s="1"/>
  <c r="B39" i="2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34" i="4"/>
  <c r="B45" i="5" s="1"/>
  <c r="B45" i="2" s="1"/>
  <c r="B35" i="4"/>
  <c r="B46" i="5" s="1"/>
  <c r="B36" i="4"/>
  <c r="B47" i="5" s="1"/>
  <c r="B47" i="2" s="1"/>
  <c r="B37" i="4"/>
  <c r="B48" i="5" s="1"/>
  <c r="B48" i="2" s="1"/>
  <c r="B38" i="4"/>
  <c r="B49" i="5" s="1"/>
  <c r="B49" i="2" s="1"/>
  <c r="B39" i="4"/>
  <c r="B50" i="5" s="1"/>
  <c r="B50" i="2" s="1"/>
  <c r="B16" i="4"/>
  <c r="B27" i="5" s="1"/>
  <c r="B27" i="2" s="1"/>
  <c r="A11" i="4"/>
  <c r="C6" i="3" s="1"/>
  <c r="C9" i="4"/>
  <c r="C7" i="5" s="1"/>
  <c r="C34" i="6" l="1"/>
  <c r="B46" i="2"/>
  <c r="C27" i="3"/>
  <c r="B38" i="2"/>
  <c r="C22" i="3"/>
  <c r="B33" i="2"/>
  <c r="C17" i="3"/>
  <c r="B28" i="2"/>
  <c r="C26" i="6"/>
  <c r="C23" i="3"/>
  <c r="B34" i="2"/>
  <c r="C7" i="2"/>
  <c r="C34" i="3"/>
  <c r="C33" i="6"/>
  <c r="C35" i="3"/>
  <c r="A9" i="5"/>
  <c r="C39" i="3"/>
  <c r="C38" i="6"/>
  <c r="C37" i="6"/>
  <c r="C38" i="3"/>
  <c r="C37" i="3"/>
  <c r="C36" i="6"/>
  <c r="C35" i="6"/>
  <c r="C36" i="3"/>
  <c r="C33" i="3"/>
  <c r="C32" i="6"/>
  <c r="C31" i="6"/>
  <c r="C32" i="3"/>
  <c r="C31" i="3"/>
  <c r="C30" i="6"/>
  <c r="C29" i="6"/>
  <c r="C30" i="3"/>
  <c r="C29" i="3"/>
  <c r="C28" i="6"/>
  <c r="C20" i="3"/>
  <c r="C19" i="6"/>
  <c r="C19" i="3"/>
  <c r="C18" i="6"/>
  <c r="C6" i="6"/>
  <c r="A9" i="2"/>
  <c r="C25" i="6"/>
  <c r="C26" i="3"/>
  <c r="C23" i="6"/>
  <c r="C24" i="3"/>
  <c r="C28" i="3"/>
  <c r="C27" i="6"/>
  <c r="C24" i="6"/>
  <c r="C25" i="3"/>
  <c r="C22" i="6"/>
  <c r="C21" i="3"/>
  <c r="C20" i="6"/>
  <c r="C15" i="6"/>
  <c r="C16" i="3"/>
  <c r="C17" i="6"/>
  <c r="C18" i="3"/>
  <c r="C16" i="6"/>
  <c r="C21" i="6"/>
</calcChain>
</file>

<file path=xl/sharedStrings.xml><?xml version="1.0" encoding="utf-8"?>
<sst xmlns="http://schemas.openxmlformats.org/spreadsheetml/2006/main" count="269" uniqueCount="133">
  <si>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</si>
  <si>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</si>
  <si>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</si>
  <si>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</si>
  <si>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</si>
  <si>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</si>
  <si>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</si>
  <si>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</si>
  <si>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</si>
  <si>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</si>
  <si>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</si>
  <si>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</si>
  <si>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</si>
  <si>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</si>
  <si>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</si>
  <si>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</si>
  <si>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</si>
  <si>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</si>
  <si>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</si>
  <si>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</si>
  <si>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</si>
  <si>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</si>
  <si>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</si>
  <si>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</si>
  <si>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</si>
  <si>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</si>
  <si>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</si>
  <si>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</si>
  <si>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</si>
  <si>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</si>
  <si>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</si>
  <si>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</si>
  <si>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</si>
  <si>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</si>
  <si>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</si>
  <si>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</si>
  <si>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</si>
  <si>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</si>
  <si>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</si>
  <si>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</si>
  <si>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</si>
  <si>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</si>
  <si>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</si>
  <si>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</si>
  <si>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</si>
  <si>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</si>
  <si>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</si>
  <si>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</si>
  <si>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</si>
  <si>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</si>
  <si>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</si>
  <si>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</si>
  <si>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>спец. 24.02.01</t>
  </si>
  <si>
    <t>"Производство летательных аппаратов"</t>
  </si>
  <si>
    <t xml:space="preserve">Андреевич           </t>
  </si>
  <si>
    <t xml:space="preserve">Игоревич            </t>
  </si>
  <si>
    <t xml:space="preserve">Владимирович        </t>
  </si>
  <si>
    <t xml:space="preserve">Адель          </t>
  </si>
  <si>
    <t xml:space="preserve">Александр      </t>
  </si>
  <si>
    <t xml:space="preserve">Иванов              </t>
  </si>
  <si>
    <t xml:space="preserve">Эдуардович          </t>
  </si>
  <si>
    <t xml:space="preserve">Андрей         </t>
  </si>
  <si>
    <t>006347</t>
  </si>
  <si>
    <t xml:space="preserve">Авхадиев            </t>
  </si>
  <si>
    <t xml:space="preserve">Рамазан        </t>
  </si>
  <si>
    <t xml:space="preserve">Ханифович           </t>
  </si>
  <si>
    <t>006358</t>
  </si>
  <si>
    <t xml:space="preserve">Волков              </t>
  </si>
  <si>
    <t>006353</t>
  </si>
  <si>
    <t xml:space="preserve">Габдрахманов        </t>
  </si>
  <si>
    <t xml:space="preserve">Марат          </t>
  </si>
  <si>
    <t xml:space="preserve">Рамилевич           </t>
  </si>
  <si>
    <t>006349</t>
  </si>
  <si>
    <t xml:space="preserve">Галиакбаров         </t>
  </si>
  <si>
    <t xml:space="preserve">Дамир          </t>
  </si>
  <si>
    <t xml:space="preserve">Куддусович          </t>
  </si>
  <si>
    <t xml:space="preserve">Булат          </t>
  </si>
  <si>
    <t>006364</t>
  </si>
  <si>
    <t xml:space="preserve">Гринин              </t>
  </si>
  <si>
    <t xml:space="preserve">Антон          </t>
  </si>
  <si>
    <t>006366</t>
  </si>
  <si>
    <t xml:space="preserve">Жетыбаев            </t>
  </si>
  <si>
    <t xml:space="preserve">Юрий           </t>
  </si>
  <si>
    <t xml:space="preserve">Михайлович          </t>
  </si>
  <si>
    <t>006354</t>
  </si>
  <si>
    <t xml:space="preserve">Ибрагимов           </t>
  </si>
  <si>
    <t xml:space="preserve">Тимур          </t>
  </si>
  <si>
    <t>006319</t>
  </si>
  <si>
    <t xml:space="preserve">Николай        </t>
  </si>
  <si>
    <t xml:space="preserve">Сергеевич           </t>
  </si>
  <si>
    <t>006352</t>
  </si>
  <si>
    <t xml:space="preserve">Касимова            </t>
  </si>
  <si>
    <t xml:space="preserve">Аделя          </t>
  </si>
  <si>
    <t xml:space="preserve">Ильдаровна          </t>
  </si>
  <si>
    <t>006360</t>
  </si>
  <si>
    <t xml:space="preserve">Логашин             </t>
  </si>
  <si>
    <t xml:space="preserve">Артем          </t>
  </si>
  <si>
    <t>006321</t>
  </si>
  <si>
    <t xml:space="preserve">Муртазин            </t>
  </si>
  <si>
    <t xml:space="preserve">Ниязович            </t>
  </si>
  <si>
    <t>006346</t>
  </si>
  <si>
    <t xml:space="preserve">Надельшин           </t>
  </si>
  <si>
    <t xml:space="preserve">Айрат          </t>
  </si>
  <si>
    <t xml:space="preserve">Радикович           </t>
  </si>
  <si>
    <t>006362</t>
  </si>
  <si>
    <t xml:space="preserve">Островский          </t>
  </si>
  <si>
    <t xml:space="preserve">Александрович       </t>
  </si>
  <si>
    <t>006371</t>
  </si>
  <si>
    <t xml:space="preserve">Садыков             </t>
  </si>
  <si>
    <t xml:space="preserve">Рафаилевич          </t>
  </si>
  <si>
    <t>006348</t>
  </si>
  <si>
    <t xml:space="preserve">Салихов             </t>
  </si>
  <si>
    <t xml:space="preserve">Камиль         </t>
  </si>
  <si>
    <t xml:space="preserve">Айратович           </t>
  </si>
  <si>
    <t>006357</t>
  </si>
  <si>
    <t xml:space="preserve">Скрипка             </t>
  </si>
  <si>
    <t xml:space="preserve">Леонид         </t>
  </si>
  <si>
    <t>006350</t>
  </si>
  <si>
    <t xml:space="preserve">Тарасов             </t>
  </si>
  <si>
    <t xml:space="preserve">Рустемович          </t>
  </si>
  <si>
    <t>006320</t>
  </si>
  <si>
    <t xml:space="preserve">Фофонов             </t>
  </si>
  <si>
    <t xml:space="preserve">Илья           </t>
  </si>
  <si>
    <t>006359</t>
  </si>
  <si>
    <t xml:space="preserve">Халитов             </t>
  </si>
  <si>
    <t xml:space="preserve">Аглям          </t>
  </si>
  <si>
    <t xml:space="preserve">Агзамович           </t>
  </si>
  <si>
    <t>006365</t>
  </si>
  <si>
    <t xml:space="preserve">Шарафеев            </t>
  </si>
  <si>
    <t xml:space="preserve">Самат          </t>
  </si>
  <si>
    <t xml:space="preserve">Равилевич           </t>
  </si>
  <si>
    <t>Группа 15Л1</t>
  </si>
  <si>
    <t>Выпуск-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</si>
</sst>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7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6" fillId="0" borderId="1" xfId="0" applyFont="1" applyBorder="1"/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9" fillId="0" borderId="15" xfId="1" applyFont="1" applyBorder="1" applyAlignment="1">
      <alignment horizontal="left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abSelected="1" zoomScaleNormal="100" workbookViewId="0">
      <selection activeCell="A39" sqref="A39:F39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131</v>
      </c>
      <c r="E1" s="3" t="s">
        <v>52</v>
      </c>
    </row>
    <row r="2" spans="1:6" ht="15.75" x14ac:dyDescent="0.25">
      <c r="E2" s="3" t="s">
        <v>53</v>
      </c>
    </row>
    <row r="5" spans="1:6" ht="20.100000000000001" customHeight="1" x14ac:dyDescent="0.2">
      <c r="A5" s="5">
        <v>1</v>
      </c>
      <c r="B5" s="6" t="s">
        <v>62</v>
      </c>
      <c r="C5" s="6" t="s">
        <v>63</v>
      </c>
      <c r="D5" s="6" t="s">
        <v>64</v>
      </c>
      <c r="E5" s="6" t="s">
        <v>65</v>
      </c>
      <c r="F5" s="7"/>
    </row>
    <row r="6" spans="1:6" ht="20.100000000000001" customHeight="1" x14ac:dyDescent="0.2">
      <c r="A6" s="5">
        <v>2</v>
      </c>
      <c r="B6" s="6" t="s">
        <v>66</v>
      </c>
      <c r="C6" s="6" t="s">
        <v>67</v>
      </c>
      <c r="D6" s="6" t="s">
        <v>58</v>
      </c>
      <c r="E6" s="6" t="s">
        <v>54</v>
      </c>
      <c r="F6" s="7"/>
    </row>
    <row r="7" spans="1:6" ht="20.100000000000001" customHeight="1" x14ac:dyDescent="0.2">
      <c r="A7" s="5">
        <v>3</v>
      </c>
      <c r="B7" s="6" t="s">
        <v>68</v>
      </c>
      <c r="C7" s="6" t="s">
        <v>69</v>
      </c>
      <c r="D7" s="6" t="s">
        <v>70</v>
      </c>
      <c r="E7" s="6" t="s">
        <v>71</v>
      </c>
      <c r="F7" s="7"/>
    </row>
    <row r="8" spans="1:6" ht="20.100000000000001" customHeight="1" x14ac:dyDescent="0.2">
      <c r="A8" s="5">
        <v>4</v>
      </c>
      <c r="B8" s="6" t="s">
        <v>72</v>
      </c>
      <c r="C8" s="6" t="s">
        <v>73</v>
      </c>
      <c r="D8" s="6" t="s">
        <v>74</v>
      </c>
      <c r="E8" s="6" t="s">
        <v>75</v>
      </c>
      <c r="F8" s="7"/>
    </row>
    <row r="9" spans="1:6" ht="20.100000000000001" customHeight="1" x14ac:dyDescent="0.2">
      <c r="A9" s="1">
        <v>5</v>
      </c>
      <c r="B9" s="6" t="s">
        <v>77</v>
      </c>
      <c r="C9" s="6" t="s">
        <v>78</v>
      </c>
      <c r="D9" s="6" t="s">
        <v>79</v>
      </c>
      <c r="E9" s="6" t="s">
        <v>56</v>
      </c>
      <c r="F9" s="7"/>
    </row>
    <row r="10" spans="1:6" ht="20.100000000000001" customHeight="1" x14ac:dyDescent="0.2">
      <c r="A10" s="5">
        <v>6</v>
      </c>
      <c r="B10" s="6" t="s">
        <v>80</v>
      </c>
      <c r="C10" s="6" t="s">
        <v>81</v>
      </c>
      <c r="D10" s="6" t="s">
        <v>82</v>
      </c>
      <c r="E10" s="6" t="s">
        <v>83</v>
      </c>
      <c r="F10" s="7"/>
    </row>
    <row r="11" spans="1:6" ht="20.100000000000001" customHeight="1" x14ac:dyDescent="0.2">
      <c r="A11" s="5">
        <v>7</v>
      </c>
      <c r="B11" s="6" t="s">
        <v>84</v>
      </c>
      <c r="C11" s="6" t="s">
        <v>85</v>
      </c>
      <c r="D11" s="6" t="s">
        <v>86</v>
      </c>
      <c r="E11" s="6" t="s">
        <v>56</v>
      </c>
      <c r="F11" s="7"/>
    </row>
    <row r="12" spans="1:6" ht="20.100000000000001" customHeight="1" x14ac:dyDescent="0.2">
      <c r="A12" s="5">
        <v>8</v>
      </c>
      <c r="B12" s="6" t="s">
        <v>87</v>
      </c>
      <c r="C12" s="6" t="s">
        <v>59</v>
      </c>
      <c r="D12" s="6" t="s">
        <v>88</v>
      </c>
      <c r="E12" s="6" t="s">
        <v>89</v>
      </c>
      <c r="F12" s="7"/>
    </row>
    <row r="13" spans="1:6" ht="20.100000000000001" customHeight="1" x14ac:dyDescent="0.2">
      <c r="A13" s="5">
        <v>9</v>
      </c>
      <c r="B13" s="6" t="s">
        <v>90</v>
      </c>
      <c r="C13" s="6" t="s">
        <v>91</v>
      </c>
      <c r="D13" s="6" t="s">
        <v>92</v>
      </c>
      <c r="E13" s="6" t="s">
        <v>93</v>
      </c>
      <c r="F13" s="7"/>
    </row>
    <row r="14" spans="1:6" ht="20.100000000000001" customHeight="1" x14ac:dyDescent="0.2">
      <c r="A14" s="5">
        <v>10</v>
      </c>
      <c r="B14" s="6" t="s">
        <v>94</v>
      </c>
      <c r="C14" s="6" t="s">
        <v>95</v>
      </c>
      <c r="D14" s="6" t="s">
        <v>96</v>
      </c>
      <c r="E14" s="6" t="s">
        <v>54</v>
      </c>
      <c r="F14" s="7"/>
    </row>
    <row r="15" spans="1:6" ht="20.100000000000001" customHeight="1" x14ac:dyDescent="0.2">
      <c r="A15" s="5">
        <v>11</v>
      </c>
      <c r="B15" s="6" t="s">
        <v>97</v>
      </c>
      <c r="C15" s="6" t="s">
        <v>98</v>
      </c>
      <c r="D15" s="6" t="s">
        <v>76</v>
      </c>
      <c r="E15" s="6" t="s">
        <v>99</v>
      </c>
      <c r="F15" s="7"/>
    </row>
    <row r="16" spans="1:6" ht="20.100000000000001" customHeight="1" x14ac:dyDescent="0.2">
      <c r="A16" s="5">
        <v>12</v>
      </c>
      <c r="B16" s="6" t="s">
        <v>100</v>
      </c>
      <c r="C16" s="6" t="s">
        <v>101</v>
      </c>
      <c r="D16" s="6" t="s">
        <v>102</v>
      </c>
      <c r="E16" s="6" t="s">
        <v>103</v>
      </c>
      <c r="F16" s="7"/>
    </row>
    <row r="17" spans="1:6" ht="20.100000000000001" customHeight="1" x14ac:dyDescent="0.2">
      <c r="A17" s="5">
        <v>13</v>
      </c>
      <c r="B17" s="6" t="s">
        <v>104</v>
      </c>
      <c r="C17" s="6" t="s">
        <v>105</v>
      </c>
      <c r="D17" s="6" t="s">
        <v>61</v>
      </c>
      <c r="E17" s="6" t="s">
        <v>106</v>
      </c>
      <c r="F17" s="7"/>
    </row>
    <row r="18" spans="1:6" ht="20.100000000000001" customHeight="1" x14ac:dyDescent="0.2">
      <c r="A18" s="5">
        <v>14</v>
      </c>
      <c r="B18" s="6" t="s">
        <v>107</v>
      </c>
      <c r="C18" s="6" t="s">
        <v>108</v>
      </c>
      <c r="D18" s="6" t="s">
        <v>57</v>
      </c>
      <c r="E18" s="6" t="s">
        <v>109</v>
      </c>
      <c r="F18" s="7"/>
    </row>
    <row r="19" spans="1:6" ht="20.100000000000001" customHeight="1" x14ac:dyDescent="0.2">
      <c r="A19" s="5">
        <v>15</v>
      </c>
      <c r="B19" s="6" t="s">
        <v>110</v>
      </c>
      <c r="C19" s="6" t="s">
        <v>111</v>
      </c>
      <c r="D19" s="6" t="s">
        <v>112</v>
      </c>
      <c r="E19" s="6" t="s">
        <v>113</v>
      </c>
      <c r="F19" s="7"/>
    </row>
    <row r="20" spans="1:6" ht="20.100000000000001" customHeight="1" x14ac:dyDescent="0.2">
      <c r="A20" s="5">
        <v>16</v>
      </c>
      <c r="B20" s="6" t="s">
        <v>114</v>
      </c>
      <c r="C20" s="6" t="s">
        <v>115</v>
      </c>
      <c r="D20" s="6" t="s">
        <v>116</v>
      </c>
      <c r="E20" s="6" t="s">
        <v>60</v>
      </c>
      <c r="F20" s="7"/>
    </row>
    <row r="21" spans="1:6" ht="20.100000000000001" customHeight="1" x14ac:dyDescent="0.2">
      <c r="A21" s="5">
        <v>17</v>
      </c>
      <c r="B21" s="6" t="s">
        <v>117</v>
      </c>
      <c r="C21" s="6" t="s">
        <v>118</v>
      </c>
      <c r="D21" s="6" t="s">
        <v>86</v>
      </c>
      <c r="E21" s="6" t="s">
        <v>119</v>
      </c>
      <c r="F21" s="7"/>
    </row>
    <row r="22" spans="1:6" ht="20.100000000000001" customHeight="1" x14ac:dyDescent="0.2">
      <c r="A22" s="5">
        <v>18</v>
      </c>
      <c r="B22" s="6" t="s">
        <v>120</v>
      </c>
      <c r="C22" s="6" t="s">
        <v>121</v>
      </c>
      <c r="D22" s="6" t="s">
        <v>122</v>
      </c>
      <c r="E22" s="6" t="s">
        <v>55</v>
      </c>
      <c r="F22" s="7"/>
    </row>
    <row r="23" spans="1:6" ht="20.100000000000001" customHeight="1" x14ac:dyDescent="0.2">
      <c r="A23" s="5">
        <v>19</v>
      </c>
      <c r="B23" s="6" t="s">
        <v>123</v>
      </c>
      <c r="C23" s="6" t="s">
        <v>124</v>
      </c>
      <c r="D23" s="6" t="s">
        <v>125</v>
      </c>
      <c r="E23" s="6" t="s">
        <v>126</v>
      </c>
      <c r="F23" s="7"/>
    </row>
    <row r="24" spans="1:6" ht="20.100000000000001" customHeight="1" x14ac:dyDescent="0.2">
      <c r="A24" s="5">
        <v>20</v>
      </c>
      <c r="B24" s="6" t="s">
        <v>127</v>
      </c>
      <c r="C24" s="6" t="s">
        <v>128</v>
      </c>
      <c r="D24" s="6" t="s">
        <v>129</v>
      </c>
      <c r="E24" s="6" t="s">
        <v>130</v>
      </c>
      <c r="F24" s="7"/>
    </row>
    <row r="25" spans="1:6" ht="20.100000000000001" customHeight="1" x14ac:dyDescent="0.2">
      <c r="A25" s="5">
        <v>21</v>
      </c>
      <c r="B25" s="6"/>
      <c r="C25" s="6"/>
      <c r="D25" s="6"/>
      <c r="E25" s="6"/>
      <c r="F25" s="7"/>
    </row>
    <row r="26" spans="1:6" ht="20.100000000000001" customHeight="1" x14ac:dyDescent="0.3">
      <c r="A26" s="5">
        <v>22</v>
      </c>
      <c r="B26" s="6"/>
      <c r="C26" s="65"/>
      <c r="D26" s="65"/>
      <c r="E26" s="65"/>
      <c r="F26" s="7"/>
    </row>
    <row r="27" spans="1:6" ht="20.100000000000001" customHeight="1" x14ac:dyDescent="0.3">
      <c r="A27" s="5">
        <v>23</v>
      </c>
      <c r="B27" s="64"/>
      <c r="C27" s="65"/>
      <c r="D27" s="65"/>
      <c r="E27" s="65"/>
      <c r="F27" s="7"/>
    </row>
    <row r="28" spans="1:6" ht="20.100000000000001" customHeight="1" x14ac:dyDescent="0.3">
      <c r="A28" s="5">
        <v>24</v>
      </c>
      <c r="B28" s="7"/>
      <c r="C28" s="65"/>
      <c r="D28" s="65"/>
      <c r="E28" s="65"/>
      <c r="F28" s="7"/>
    </row>
    <row r="29" spans="1:6" ht="20.100000000000001" customHeight="1" x14ac:dyDescent="0.2">
      <c r="A29" s="5">
        <v>25</v>
      </c>
      <c r="B29" s="7"/>
      <c r="C29" s="7"/>
      <c r="D29" s="7"/>
      <c r="E29" s="7"/>
      <c r="F29" s="7"/>
    </row>
    <row r="30" spans="1:6" ht="20.100000000000001" customHeight="1" x14ac:dyDescent="0.2">
      <c r="A30" s="5"/>
      <c r="B30" s="7"/>
      <c r="C30" s="7"/>
      <c r="D30" s="7"/>
      <c r="E30" s="7"/>
      <c r="F30" s="7"/>
    </row>
    <row r="31" spans="1:6" ht="20.100000000000001" customHeight="1" x14ac:dyDescent="0.2">
      <c r="A31" s="5"/>
      <c r="B31" s="7"/>
      <c r="C31" s="7"/>
      <c r="D31" s="7"/>
      <c r="E31" s="7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9" spans="1:6" ht="20.100000000000001" customHeight="1" x14ac:dyDescent="0.2">
      <c r="A39" s="66" t="s">
        <v>132</v>
      </c>
      <c r="B39" s="66"/>
      <c r="C39" s="66"/>
      <c r="D39" s="66"/>
      <c r="E39" s="66"/>
      <c r="F39" s="66"/>
    </row>
  </sheetData>
  <mergeCells count="1">
    <mergeCell ref="A39:F39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view="pageBreakPreview" topLeftCell="A10" zoomScaleNormal="100" zoomScaleSheetLayoutView="100" workbookViewId="0">
      <selection activeCell="J20" sqref="J20:K20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8" t="s">
        <v>0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3" ht="18.75" x14ac:dyDescent="0.3">
      <c r="A2" s="78" t="s">
        <v>1</v>
      </c>
      <c r="B2" s="78"/>
      <c r="C2" s="78"/>
      <c r="D2" s="78"/>
      <c r="E2" s="78"/>
      <c r="F2" s="78"/>
      <c r="G2" s="78"/>
      <c r="H2" s="78"/>
      <c r="I2" s="78"/>
      <c r="J2" s="78"/>
      <c r="K2" s="78"/>
    </row>
    <row r="3" spans="1:13" ht="6.75" customHeight="1" x14ac:dyDescent="0.2"/>
    <row r="4" spans="1:13" ht="23.25" customHeight="1" x14ac:dyDescent="0.2">
      <c r="A4" s="79" t="s">
        <v>2</v>
      </c>
      <c r="B4" s="79"/>
      <c r="C4" s="79"/>
      <c r="D4" s="79"/>
      <c r="E4" s="79"/>
      <c r="F4" s="79"/>
      <c r="G4" s="79"/>
      <c r="H4" s="79"/>
      <c r="I4" s="79"/>
      <c r="J4" s="79"/>
      <c r="K4" s="79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80"/>
      <c r="B6" s="80"/>
      <c r="C6" s="80"/>
      <c r="D6" s="80"/>
      <c r="E6" s="80"/>
      <c r="F6" s="80"/>
      <c r="G6" s="80"/>
      <c r="H6" s="80"/>
      <c r="I6" s="80"/>
      <c r="J6" s="80"/>
      <c r="K6" s="80"/>
    </row>
    <row r="7" spans="1:13" ht="10.5" customHeight="1" x14ac:dyDescent="0.2">
      <c r="A7" s="81" t="s">
        <v>3</v>
      </c>
      <c r="B7" s="81"/>
      <c r="C7" s="81"/>
      <c r="D7" s="81"/>
      <c r="E7" s="81"/>
      <c r="F7" s="81"/>
      <c r="G7" s="81"/>
      <c r="H7" s="81"/>
      <c r="I7" s="81"/>
      <c r="J7" s="81"/>
      <c r="K7" s="81"/>
    </row>
    <row r="8" spans="1:13" ht="6.75" customHeight="1" x14ac:dyDescent="0.2"/>
    <row r="9" spans="1:13" ht="15.75" x14ac:dyDescent="0.25">
      <c r="A9" s="10" t="s">
        <v>4</v>
      </c>
      <c r="C9" s="67" t="str">
        <f>'Список группы'!E1&amp;'Список группы'!E2</f>
        <v>спец. 24.02.01"Производство летательных аппаратов"</v>
      </c>
      <c r="D9" s="67"/>
      <c r="E9" s="67"/>
      <c r="F9" s="67"/>
      <c r="G9" s="67"/>
      <c r="H9" s="67"/>
      <c r="I9" s="67"/>
      <c r="J9" s="67"/>
      <c r="K9" s="67"/>
      <c r="L9" s="11"/>
      <c r="M9" s="11"/>
    </row>
    <row r="10" spans="1:13" ht="8.25" customHeight="1" x14ac:dyDescent="0.2">
      <c r="C10" s="69" t="s">
        <v>5</v>
      </c>
      <c r="D10" s="69"/>
      <c r="E10" s="69"/>
      <c r="F10" s="69"/>
      <c r="G10" s="69"/>
      <c r="H10" s="69"/>
      <c r="I10" s="69"/>
      <c r="J10" s="69"/>
      <c r="K10" s="69"/>
    </row>
    <row r="11" spans="1:13" ht="15.75" x14ac:dyDescent="0.25">
      <c r="A11" s="12" t="str">
        <f>'Список группы'!B1</f>
        <v>Группа 15Л1</v>
      </c>
      <c r="B11" s="11"/>
      <c r="C11" s="13" t="s">
        <v>6</v>
      </c>
      <c r="F11" s="70"/>
      <c r="G11" s="70"/>
      <c r="H11" s="70"/>
      <c r="I11" s="70"/>
      <c r="J11" s="14"/>
    </row>
    <row r="12" spans="1:13" ht="5.25" customHeight="1" x14ac:dyDescent="0.2">
      <c r="J12" s="14"/>
    </row>
    <row r="14" spans="1:13" ht="40.5" customHeight="1" x14ac:dyDescent="0.2">
      <c r="A14" s="75" t="s">
        <v>7</v>
      </c>
      <c r="B14" s="73" t="s">
        <v>8</v>
      </c>
      <c r="C14" s="77" t="s">
        <v>9</v>
      </c>
      <c r="D14" s="77"/>
      <c r="E14" s="77"/>
      <c r="F14" s="77"/>
      <c r="G14" s="71" t="s">
        <v>10</v>
      </c>
      <c r="H14" s="71" t="s">
        <v>11</v>
      </c>
      <c r="I14" s="71" t="s">
        <v>12</v>
      </c>
      <c r="J14" s="73" t="s">
        <v>13</v>
      </c>
      <c r="K14" s="73" t="s">
        <v>14</v>
      </c>
    </row>
    <row r="15" spans="1:13" ht="77.25" customHeight="1" x14ac:dyDescent="0.2">
      <c r="A15" s="76"/>
      <c r="B15" s="74"/>
      <c r="C15" s="16" t="s">
        <v>15</v>
      </c>
      <c r="D15" s="16" t="s">
        <v>15</v>
      </c>
      <c r="E15" s="16" t="s">
        <v>15</v>
      </c>
      <c r="F15" s="16" t="s">
        <v>15</v>
      </c>
      <c r="G15" s="72"/>
      <c r="H15" s="72"/>
      <c r="I15" s="72"/>
      <c r="J15" s="74"/>
      <c r="K15" s="74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Авхадиев             Р.Х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Волков               А.А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Габдрахманов         М.Р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Галиакбаров          Д.К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">
      <c r="A20" s="8">
        <v>5</v>
      </c>
      <c r="B20" s="18" t="str">
        <f>'Список группы'!C9&amp;" "&amp;LEFT('Список группы'!D9)&amp;"."&amp;LEFT('Список группы'!E9)</f>
        <v>Гринин               А.В</v>
      </c>
      <c r="C20" s="19"/>
      <c r="D20" s="19"/>
      <c r="E20" s="19"/>
      <c r="F20" s="19"/>
      <c r="G20" s="19"/>
      <c r="H20" s="19"/>
      <c r="I20" s="19"/>
      <c r="J20" s="7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Жетыбаев             Ю.М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Ибрагимов            Т.В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customHeight="1" x14ac:dyDescent="0.25">
      <c r="A23" s="17">
        <v>8</v>
      </c>
      <c r="B23" s="18" t="str">
        <f>'Список группы'!C12&amp;" "&amp;LEFT('Список группы'!D12)&amp;"."&amp;LEFT('Список группы'!E12)</f>
        <v>Иванов               Н.С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x14ac:dyDescent="0.25">
      <c r="A24" s="17">
        <v>9</v>
      </c>
      <c r="B24" s="18" t="str">
        <f>'Список группы'!C13&amp;" "&amp;LEFT('Список группы'!D13)&amp;"."&amp;LEFT('Список группы'!E13)</f>
        <v>Касимова             А.И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customHeight="1" x14ac:dyDescent="0.25">
      <c r="A25" s="17">
        <v>10</v>
      </c>
      <c r="B25" s="18" t="str">
        <f>'Список группы'!C14&amp;" "&amp;LEFT('Список группы'!D14)&amp;"."&amp;LEFT('Список группы'!E14)</f>
        <v>Логашин              А.А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x14ac:dyDescent="0.25">
      <c r="A26" s="17">
        <v>11</v>
      </c>
      <c r="B26" s="18" t="str">
        <f>'Список группы'!C15&amp;" "&amp;LEFT('Список группы'!D15)&amp;"."&amp;LEFT('Список группы'!E15)</f>
        <v>Муртазин             Б.Н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customHeight="1" x14ac:dyDescent="0.25">
      <c r="A27" s="17">
        <v>12</v>
      </c>
      <c r="B27" s="18" t="str">
        <f>'Список группы'!C16&amp;" "&amp;LEFT('Список группы'!D16)&amp;"."&amp;LEFT('Список группы'!E16)</f>
        <v>Надельшин            А.Р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x14ac:dyDescent="0.25">
      <c r="A28" s="17">
        <v>13</v>
      </c>
      <c r="B28" s="18" t="str">
        <f>'Список группы'!C17&amp;" "&amp;LEFT('Список группы'!D17)&amp;"."&amp;LEFT('Список группы'!E17)</f>
        <v>Островский           А.А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Садыков              А.Р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Салихов              К.А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8" customHeight="1" x14ac:dyDescent="0.25">
      <c r="A31" s="17">
        <v>16</v>
      </c>
      <c r="B31" s="18" t="str">
        <f>'Список группы'!C20&amp;" "&amp;LEFT('Список группы'!D20)&amp;"."&amp;LEFT('Список группы'!E20)</f>
        <v>Скрипка              Л.Э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5.75" x14ac:dyDescent="0.25">
      <c r="A32" s="17">
        <v>17</v>
      </c>
      <c r="B32" s="18" t="str">
        <f>'Список группы'!C21&amp;" "&amp;LEFT('Список группы'!D21)&amp;"."&amp;LEFT('Список группы'!E21)</f>
        <v>Тарасов              Т.Р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customHeight="1" x14ac:dyDescent="0.25">
      <c r="A33" s="17">
        <v>18</v>
      </c>
      <c r="B33" s="18" t="str">
        <f>'Список группы'!C22&amp;" "&amp;LEFT('Список группы'!D22)&amp;"."&amp;LEFT('Список группы'!E22)</f>
        <v>Фофонов              И.И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Халитов              А.А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Шарафеев             С.Р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 xml:space="preserve"> .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x14ac:dyDescent="0.25">
      <c r="A37" s="17">
        <v>22</v>
      </c>
      <c r="B37" s="18" t="str">
        <f>'Список группы'!C26&amp;" "&amp;LEFT('Список группы'!D26)&amp;"."&amp;LEFT('Список группы'!E26)</f>
        <v xml:space="preserve"> .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x14ac:dyDescent="0.25">
      <c r="A38" s="17">
        <v>23</v>
      </c>
      <c r="B38" s="18" t="str">
        <f>'Список группы'!C27&amp;" "&amp;LEFT('Список группы'!D27)&amp;"."&amp;LEFT('Список группы'!E27)</f>
        <v xml:space="preserve"> .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6.5" thickBot="1" x14ac:dyDescent="0.3">
      <c r="A39" s="17">
        <v>24</v>
      </c>
      <c r="B39" s="18" t="str">
        <f>'Список группы'!C28&amp;" "&amp;LEFT('Список группы'!D28)&amp;"."&amp;LEFT('Список группы'!E28)</f>
        <v xml:space="preserve"> .</v>
      </c>
      <c r="C39" s="21"/>
      <c r="D39" s="21"/>
      <c r="E39" s="21"/>
      <c r="F39" s="21"/>
      <c r="G39" s="21"/>
      <c r="H39" s="21"/>
      <c r="I39" s="21"/>
      <c r="J39" s="20"/>
      <c r="K39" s="19"/>
    </row>
    <row r="40" spans="1:11" ht="15.75" x14ac:dyDescent="0.25">
      <c r="A40" s="22"/>
      <c r="B40" s="23" t="s">
        <v>16</v>
      </c>
      <c r="C40" s="24"/>
      <c r="D40" s="25"/>
      <c r="E40" s="25"/>
      <c r="F40" s="25"/>
      <c r="G40" s="25"/>
      <c r="H40" s="25"/>
      <c r="I40" s="25"/>
      <c r="J40" s="26"/>
      <c r="K40" s="11"/>
    </row>
    <row r="41" spans="1:11" ht="15.75" x14ac:dyDescent="0.25">
      <c r="A41" s="22"/>
      <c r="B41" s="27" t="s">
        <v>17</v>
      </c>
      <c r="C41" s="28"/>
      <c r="D41" s="19"/>
      <c r="E41" s="19"/>
      <c r="F41" s="19"/>
      <c r="G41" s="19"/>
      <c r="H41" s="19"/>
      <c r="I41" s="19"/>
      <c r="J41" s="29"/>
      <c r="K41" s="11"/>
    </row>
    <row r="42" spans="1:11" ht="15.75" x14ac:dyDescent="0.25">
      <c r="A42" s="22"/>
      <c r="B42" s="27" t="s">
        <v>18</v>
      </c>
      <c r="C42" s="28"/>
      <c r="D42" s="19"/>
      <c r="E42" s="19"/>
      <c r="F42" s="19"/>
      <c r="G42" s="19"/>
      <c r="H42" s="19"/>
      <c r="I42" s="19"/>
      <c r="J42" s="29"/>
      <c r="K42" s="11"/>
    </row>
    <row r="43" spans="1:11" ht="15.75" x14ac:dyDescent="0.25">
      <c r="A43" s="22"/>
      <c r="B43" s="27" t="s">
        <v>19</v>
      </c>
      <c r="C43" s="28"/>
      <c r="D43" s="19"/>
      <c r="E43" s="19"/>
      <c r="F43" s="19"/>
      <c r="G43" s="19"/>
      <c r="H43" s="19"/>
      <c r="I43" s="19"/>
      <c r="J43" s="29"/>
      <c r="K43" s="11"/>
    </row>
    <row r="44" spans="1:11" ht="16.5" thickBot="1" x14ac:dyDescent="0.3">
      <c r="A44" s="22"/>
      <c r="B44" s="30" t="s">
        <v>20</v>
      </c>
      <c r="C44" s="31"/>
      <c r="D44" s="32"/>
      <c r="E44" s="32"/>
      <c r="F44" s="32"/>
      <c r="G44" s="32"/>
      <c r="H44" s="32"/>
      <c r="I44" s="32"/>
      <c r="J44" s="33"/>
      <c r="K44" s="11"/>
    </row>
    <row r="45" spans="1:11" ht="15.75" x14ac:dyDescent="0.25">
      <c r="A45" s="22"/>
      <c r="B45" s="27" t="s">
        <v>21</v>
      </c>
      <c r="C45" s="11"/>
      <c r="D45" s="11"/>
      <c r="E45" s="11"/>
      <c r="F45" s="11"/>
      <c r="G45" s="11"/>
      <c r="H45" s="11"/>
      <c r="I45" s="11"/>
      <c r="J45" s="34"/>
      <c r="K45" s="11"/>
    </row>
    <row r="46" spans="1:11" ht="16.5" thickBot="1" x14ac:dyDescent="0.3">
      <c r="A46" s="22"/>
      <c r="B46" s="30" t="s">
        <v>22</v>
      </c>
      <c r="C46" s="11"/>
      <c r="D46" s="11"/>
      <c r="E46" s="11"/>
      <c r="F46" s="11"/>
      <c r="G46" s="11"/>
      <c r="H46" s="11"/>
      <c r="I46" s="11"/>
      <c r="J46" s="19"/>
      <c r="K46" s="11"/>
    </row>
    <row r="47" spans="1:11" ht="18" customHeight="1" x14ac:dyDescent="0.25">
      <c r="A47" s="11"/>
      <c r="B47" s="22"/>
      <c r="C47" s="11"/>
      <c r="D47" s="11"/>
      <c r="E47" s="11"/>
      <c r="F47" s="11"/>
      <c r="G47" s="11"/>
      <c r="H47" s="11"/>
      <c r="I47" s="11"/>
      <c r="J47" s="11"/>
      <c r="K47" s="11"/>
    </row>
    <row r="48" spans="1:11" s="13" customFormat="1" ht="18" customHeight="1" x14ac:dyDescent="0.25">
      <c r="A48" s="22" t="s">
        <v>23</v>
      </c>
      <c r="B48" s="22"/>
      <c r="C48" s="67"/>
      <c r="D48" s="67"/>
      <c r="E48" s="67"/>
      <c r="F48" s="67"/>
      <c r="G48" s="22" t="s">
        <v>24</v>
      </c>
      <c r="H48" s="22"/>
      <c r="I48" s="22"/>
      <c r="J48" s="22"/>
      <c r="K48" s="22"/>
    </row>
    <row r="49" spans="1:11" s="14" customFormat="1" ht="11.25" x14ac:dyDescent="0.2">
      <c r="A49" s="35"/>
      <c r="B49" s="35"/>
      <c r="C49" s="68" t="s">
        <v>25</v>
      </c>
      <c r="D49" s="68"/>
      <c r="E49" s="68"/>
      <c r="F49" s="68"/>
      <c r="G49" s="68" t="s">
        <v>26</v>
      </c>
      <c r="H49" s="68"/>
      <c r="I49" s="68"/>
      <c r="J49" s="68"/>
      <c r="K49" s="35"/>
    </row>
  </sheetData>
  <mergeCells count="19">
    <mergeCell ref="C9:K9"/>
    <mergeCell ref="A1:K1"/>
    <mergeCell ref="A2:K2"/>
    <mergeCell ref="A4:K4"/>
    <mergeCell ref="A6:K6"/>
    <mergeCell ref="A7:K7"/>
    <mergeCell ref="A14:A15"/>
    <mergeCell ref="B14:B15"/>
    <mergeCell ref="C14:F14"/>
    <mergeCell ref="G14:G15"/>
    <mergeCell ref="H14:H15"/>
    <mergeCell ref="C48:F48"/>
    <mergeCell ref="C49:F49"/>
    <mergeCell ref="G49:J49"/>
    <mergeCell ref="C10:K10"/>
    <mergeCell ref="F11:I11"/>
    <mergeCell ref="I14:I15"/>
    <mergeCell ref="J14:J15"/>
    <mergeCell ref="K14:K15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8"/>
  <sheetViews>
    <sheetView view="pageBreakPreview" zoomScaleNormal="100" zoomScaleSheetLayoutView="100" workbookViewId="0">
      <selection activeCell="J31" sqref="J31:K31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8" t="s">
        <v>27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3" ht="18.75" x14ac:dyDescent="0.3">
      <c r="A2" s="78" t="s">
        <v>28</v>
      </c>
      <c r="B2" s="78"/>
      <c r="C2" s="78"/>
      <c r="D2" s="78"/>
      <c r="E2" s="78"/>
      <c r="F2" s="78"/>
      <c r="G2" s="78"/>
      <c r="H2" s="78"/>
      <c r="I2" s="78"/>
      <c r="J2" s="78"/>
      <c r="K2" s="78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68" t="s">
        <v>3</v>
      </c>
      <c r="C5" s="68"/>
      <c r="D5" s="68"/>
      <c r="E5" s="68"/>
      <c r="F5" s="68"/>
      <c r="G5" s="68"/>
      <c r="H5" s="68"/>
      <c r="I5" s="68"/>
      <c r="J5" s="68"/>
      <c r="K5" s="68"/>
    </row>
    <row r="6" spans="1:13" ht="6.75" customHeight="1" x14ac:dyDescent="0.2"/>
    <row r="7" spans="1:13" ht="15.75" x14ac:dyDescent="0.25">
      <c r="A7" s="10" t="s">
        <v>4</v>
      </c>
      <c r="C7" s="67" t="str">
        <f>'Сводная ведомость'!C9:K9</f>
        <v>спец. 24.02.01"Производство летательных аппаратов"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69" t="s">
        <v>5</v>
      </c>
      <c r="D8" s="69"/>
      <c r="E8" s="69"/>
      <c r="F8" s="69"/>
      <c r="G8" s="69"/>
      <c r="H8" s="69"/>
      <c r="I8" s="69"/>
      <c r="J8" s="69"/>
      <c r="K8" s="69"/>
    </row>
    <row r="9" spans="1:13" ht="15.75" x14ac:dyDescent="0.25">
      <c r="A9" s="12" t="str">
        <f>'Сводная ведомость'!A11</f>
        <v>Группа 15Л1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0"/>
      <c r="D15" s="70"/>
      <c r="E15" s="70"/>
      <c r="F15" s="70"/>
      <c r="G15" s="70"/>
      <c r="H15" s="70"/>
      <c r="I15" s="70"/>
      <c r="J15" s="70"/>
      <c r="K15" s="7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1" ht="17.25" customHeight="1" x14ac:dyDescent="0.25">
      <c r="A17" s="13" t="s">
        <v>33</v>
      </c>
      <c r="C17" s="70"/>
      <c r="D17" s="70"/>
      <c r="E17" s="70"/>
      <c r="F17" s="70"/>
      <c r="G17" s="70"/>
      <c r="H17" s="70"/>
      <c r="I17" s="70"/>
      <c r="J17" s="70"/>
      <c r="K17" s="70"/>
    </row>
    <row r="18" spans="1:11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1" ht="17.25" customHeight="1" x14ac:dyDescent="0.25">
      <c r="A19" s="13"/>
      <c r="C19" s="70"/>
      <c r="D19" s="70"/>
      <c r="E19" s="70"/>
      <c r="F19" s="70"/>
      <c r="G19" s="70"/>
      <c r="H19" s="70"/>
      <c r="I19" s="70"/>
      <c r="J19" s="70"/>
      <c r="K19" s="70"/>
    </row>
    <row r="20" spans="1:11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1" ht="17.25" customHeight="1" x14ac:dyDescent="0.25">
      <c r="A21" s="13"/>
      <c r="C21" s="70"/>
      <c r="D21" s="70"/>
      <c r="E21" s="70"/>
      <c r="F21" s="70"/>
      <c r="G21" s="70"/>
      <c r="H21" s="70"/>
      <c r="I21" s="70"/>
      <c r="J21" s="70"/>
      <c r="K21" s="70"/>
    </row>
    <row r="22" spans="1:11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1" ht="17.25" customHeight="1" x14ac:dyDescent="0.25">
      <c r="A23" s="13" t="s">
        <v>34</v>
      </c>
      <c r="C23" s="70"/>
      <c r="D23" s="70"/>
      <c r="E23" s="70"/>
      <c r="F23" s="70"/>
      <c r="G23" s="70"/>
      <c r="H23" s="70"/>
      <c r="I23" s="70"/>
      <c r="J23" s="70"/>
      <c r="K23" s="70"/>
    </row>
    <row r="24" spans="1:11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5">
      <c r="A27" s="17">
        <v>1</v>
      </c>
      <c r="B27" s="39" t="str">
        <f>'Сводная ведомость'!B16</f>
        <v>Авхадиев             Р.Х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Волков               А.А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7.25" customHeight="1" x14ac:dyDescent="0.25">
      <c r="A29" s="17">
        <v>3</v>
      </c>
      <c r="B29" s="39" t="str">
        <f>'Сводная ведомость'!B18</f>
        <v>Габдрахманов         М.Р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Галиакбаров          Д.К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5.75" x14ac:dyDescent="0.25">
      <c r="A31" s="13">
        <v>5</v>
      </c>
      <c r="B31" s="39" t="str">
        <f>'Сводная ведомость'!B20</f>
        <v>Гринин               А.В</v>
      </c>
      <c r="C31" s="19"/>
      <c r="D31" s="19"/>
      <c r="E31" s="19"/>
      <c r="F31" s="19"/>
      <c r="G31" s="19"/>
      <c r="H31" s="19"/>
      <c r="I31" s="19"/>
      <c r="J31" s="7"/>
      <c r="K31" s="19"/>
    </row>
    <row r="32" spans="1:11" ht="16.5" customHeight="1" x14ac:dyDescent="0.25">
      <c r="A32" s="17">
        <v>6</v>
      </c>
      <c r="B32" s="39" t="str">
        <f>'Сводная ведомость'!B21</f>
        <v>Жетыбаев             Ю.М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5" customHeight="1" x14ac:dyDescent="0.25">
      <c r="A33" s="17">
        <v>7</v>
      </c>
      <c r="B33" s="39" t="str">
        <f>'Сводная ведомость'!B22</f>
        <v>Ибрагимов            Т.В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customHeight="1" x14ac:dyDescent="0.25">
      <c r="A34" s="17">
        <v>8</v>
      </c>
      <c r="B34" s="39" t="str">
        <f>'Сводная ведомость'!B23</f>
        <v>Иванов               Н.С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x14ac:dyDescent="0.25">
      <c r="A35" s="17">
        <v>9</v>
      </c>
      <c r="B35" s="39" t="str">
        <f>'Сводная ведомость'!B24</f>
        <v>Касимова             А.И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customHeight="1" x14ac:dyDescent="0.25">
      <c r="A36" s="17">
        <v>10</v>
      </c>
      <c r="B36" s="39" t="str">
        <f>'Сводная ведомость'!B25</f>
        <v>Логашин              А.А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x14ac:dyDescent="0.25">
      <c r="A37" s="17">
        <v>11</v>
      </c>
      <c r="B37" s="39" t="str">
        <f>'Сводная ведомость'!B26</f>
        <v>Муртазин             Б.Н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customHeight="1" x14ac:dyDescent="0.25">
      <c r="A38" s="17">
        <v>12</v>
      </c>
      <c r="B38" s="39" t="str">
        <f>'Сводная ведомость'!B27</f>
        <v>Надельшин            А.Р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x14ac:dyDescent="0.25">
      <c r="A39" s="17">
        <v>13</v>
      </c>
      <c r="B39" s="39" t="str">
        <f>'Сводная ведомость'!B28</f>
        <v>Островский           А.А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5">
      <c r="A40" s="17">
        <v>14</v>
      </c>
      <c r="B40" s="39" t="str">
        <f>'Сводная ведомость'!B29</f>
        <v>Садыков              А.Р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Салихов              К.А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x14ac:dyDescent="0.25">
      <c r="A42" s="17">
        <v>16</v>
      </c>
      <c r="B42" s="39" t="str">
        <f>'Сводная ведомость'!B31</f>
        <v>Скрипка              Л.Э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5.75" x14ac:dyDescent="0.25">
      <c r="A43" s="17">
        <v>17</v>
      </c>
      <c r="B43" s="39" t="str">
        <f>'Сводная ведомость'!B32</f>
        <v>Тарасов              Т.Р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customHeight="1" x14ac:dyDescent="0.25">
      <c r="A44" s="17">
        <v>18</v>
      </c>
      <c r="B44" s="39" t="str">
        <f>'Сводная ведомость'!B33</f>
        <v>Фофонов              И.И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x14ac:dyDescent="0.25">
      <c r="A45" s="17">
        <v>19</v>
      </c>
      <c r="B45" s="39" t="str">
        <f>'Сводная ведомость'!B34</f>
        <v>Халитов              А.А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customHeight="1" x14ac:dyDescent="0.25">
      <c r="A46" s="17">
        <v>20</v>
      </c>
      <c r="B46" s="39" t="str">
        <f>'Сводная ведомость'!B35</f>
        <v>Шарафеев             С.Р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 xml:space="preserve"> .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x14ac:dyDescent="0.25">
      <c r="A48" s="17">
        <v>22</v>
      </c>
      <c r="B48" s="39" t="str">
        <f>'Сводная ведомость'!B37</f>
        <v xml:space="preserve"> .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.75" x14ac:dyDescent="0.25">
      <c r="A49" s="17">
        <v>23</v>
      </c>
      <c r="B49" s="39" t="str">
        <f>'Сводная ведомость'!B38</f>
        <v xml:space="preserve"> .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6.5" thickBot="1" x14ac:dyDescent="0.3">
      <c r="A50" s="17">
        <v>24</v>
      </c>
      <c r="B50" s="39" t="str">
        <f>'Сводная ведомость'!B39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5.75" x14ac:dyDescent="0.25">
      <c r="A51" s="22"/>
      <c r="B51" s="23" t="s">
        <v>16</v>
      </c>
      <c r="C51" s="24"/>
      <c r="D51" s="25"/>
      <c r="E51" s="25"/>
      <c r="F51" s="25"/>
      <c r="G51" s="25"/>
      <c r="H51" s="25"/>
      <c r="I51" s="25"/>
      <c r="J51" s="26"/>
      <c r="K51" s="11"/>
    </row>
    <row r="52" spans="1:11" ht="15.75" x14ac:dyDescent="0.25">
      <c r="A52" s="22"/>
      <c r="B52" s="27" t="s">
        <v>17</v>
      </c>
      <c r="C52" s="28"/>
      <c r="D52" s="19"/>
      <c r="E52" s="19"/>
      <c r="F52" s="19"/>
      <c r="G52" s="19"/>
      <c r="H52" s="19"/>
      <c r="I52" s="19"/>
      <c r="J52" s="29"/>
      <c r="K52" s="11"/>
    </row>
    <row r="53" spans="1:11" ht="15.75" x14ac:dyDescent="0.25">
      <c r="A53" s="22"/>
      <c r="B53" s="27" t="s">
        <v>18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1" ht="15.75" x14ac:dyDescent="0.25">
      <c r="A54" s="22"/>
      <c r="B54" s="27" t="s">
        <v>19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1" ht="16.5" thickBot="1" x14ac:dyDescent="0.3">
      <c r="A55" s="22"/>
      <c r="B55" s="30" t="s">
        <v>20</v>
      </c>
      <c r="C55" s="31"/>
      <c r="D55" s="32"/>
      <c r="E55" s="32"/>
      <c r="F55" s="32"/>
      <c r="G55" s="32"/>
      <c r="H55" s="32"/>
      <c r="I55" s="32"/>
      <c r="J55" s="33"/>
      <c r="K55" s="11"/>
    </row>
    <row r="56" spans="1:11" ht="15.75" x14ac:dyDescent="0.25">
      <c r="A56" s="22"/>
      <c r="B56" s="27" t="s">
        <v>21</v>
      </c>
      <c r="C56" s="11"/>
      <c r="D56" s="11"/>
      <c r="E56" s="11"/>
      <c r="F56" s="11"/>
      <c r="G56" s="11"/>
      <c r="H56" s="11"/>
      <c r="I56" s="11"/>
      <c r="J56" s="34"/>
      <c r="K56" s="11"/>
    </row>
    <row r="57" spans="1:11" ht="16.5" thickBot="1" x14ac:dyDescent="0.3">
      <c r="A57" s="22"/>
      <c r="B57" s="30" t="s">
        <v>22</v>
      </c>
      <c r="C57" s="11"/>
      <c r="D57" s="11"/>
      <c r="E57" s="11"/>
      <c r="F57" s="11"/>
      <c r="G57" s="11"/>
      <c r="H57" s="11"/>
      <c r="I57" s="11"/>
      <c r="J57" s="19"/>
      <c r="K57" s="11"/>
    </row>
    <row r="58" spans="1:11" ht="18" customHeight="1" x14ac:dyDescent="0.25">
      <c r="A58" s="11"/>
      <c r="B58" s="22"/>
      <c r="C58" s="11"/>
      <c r="D58" s="11"/>
      <c r="E58" s="11"/>
      <c r="F58" s="11"/>
      <c r="G58" s="11"/>
      <c r="H58" s="11"/>
      <c r="I58" s="11"/>
      <c r="J58" s="11"/>
      <c r="K58" s="11"/>
    </row>
    <row r="59" spans="1:11" s="13" customFormat="1" ht="18" customHeight="1" x14ac:dyDescent="0.25">
      <c r="A59" s="22" t="s">
        <v>31</v>
      </c>
      <c r="B59" s="22"/>
      <c r="C59" s="67"/>
      <c r="D59" s="67"/>
      <c r="E59" s="67"/>
      <c r="F59" s="67"/>
      <c r="G59" s="22" t="s">
        <v>24</v>
      </c>
      <c r="H59" s="22"/>
      <c r="I59" s="22"/>
      <c r="J59" s="22"/>
      <c r="K59" s="22"/>
    </row>
    <row r="60" spans="1:11" s="14" customFormat="1" ht="11.25" x14ac:dyDescent="0.2">
      <c r="A60" s="35"/>
      <c r="B60" s="35"/>
      <c r="C60" s="68" t="s">
        <v>25</v>
      </c>
      <c r="D60" s="68"/>
      <c r="E60" s="68"/>
      <c r="F60" s="68"/>
      <c r="G60" s="68" t="s">
        <v>26</v>
      </c>
      <c r="H60" s="68"/>
      <c r="I60" s="68"/>
      <c r="J60" s="68"/>
      <c r="K60" s="35"/>
    </row>
    <row r="61" spans="1:11" s="13" customFormat="1" ht="21" customHeight="1" x14ac:dyDescent="0.25">
      <c r="A61" s="22" t="s">
        <v>33</v>
      </c>
      <c r="B61" s="22"/>
      <c r="C61" s="67"/>
      <c r="D61" s="67"/>
      <c r="E61" s="67"/>
      <c r="F61" s="67"/>
      <c r="G61" s="22" t="s">
        <v>24</v>
      </c>
      <c r="H61" s="22"/>
      <c r="I61" s="22"/>
      <c r="J61" s="22"/>
      <c r="K61" s="22"/>
    </row>
    <row r="62" spans="1:11" s="14" customFormat="1" ht="11.25" x14ac:dyDescent="0.2">
      <c r="A62" s="35"/>
      <c r="B62" s="35"/>
      <c r="C62" s="68" t="s">
        <v>25</v>
      </c>
      <c r="D62" s="68"/>
      <c r="E62" s="68"/>
      <c r="F62" s="68"/>
      <c r="G62" s="68" t="s">
        <v>26</v>
      </c>
      <c r="H62" s="68"/>
      <c r="I62" s="68"/>
      <c r="J62" s="68"/>
      <c r="K62" s="35"/>
    </row>
    <row r="63" spans="1:11" s="13" customFormat="1" ht="15.75" x14ac:dyDescent="0.25">
      <c r="A63" s="22"/>
      <c r="B63" s="22"/>
      <c r="C63" s="67"/>
      <c r="D63" s="67"/>
      <c r="E63" s="67"/>
      <c r="F63" s="67"/>
      <c r="G63" s="22" t="s">
        <v>24</v>
      </c>
      <c r="H63" s="22"/>
      <c r="I63" s="22"/>
      <c r="J63" s="22"/>
      <c r="K63" s="22"/>
    </row>
    <row r="64" spans="1:11" s="14" customFormat="1" ht="11.25" x14ac:dyDescent="0.2">
      <c r="A64" s="35"/>
      <c r="B64" s="35"/>
      <c r="C64" s="68" t="s">
        <v>25</v>
      </c>
      <c r="D64" s="68"/>
      <c r="E64" s="68"/>
      <c r="F64" s="68"/>
      <c r="G64" s="68" t="s">
        <v>26</v>
      </c>
      <c r="H64" s="68"/>
      <c r="I64" s="68"/>
      <c r="J64" s="68"/>
      <c r="K64" s="35"/>
    </row>
    <row r="65" spans="1:11" s="13" customFormat="1" ht="15.75" x14ac:dyDescent="0.25">
      <c r="A65" s="22"/>
      <c r="B65" s="22"/>
      <c r="C65" s="67"/>
      <c r="D65" s="67"/>
      <c r="E65" s="67"/>
      <c r="F65" s="67"/>
      <c r="G65" s="22" t="s">
        <v>24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68" t="s">
        <v>25</v>
      </c>
      <c r="D66" s="68"/>
      <c r="E66" s="68"/>
      <c r="F66" s="68"/>
      <c r="G66" s="68" t="s">
        <v>26</v>
      </c>
      <c r="H66" s="68"/>
      <c r="I66" s="68"/>
      <c r="J66" s="68"/>
      <c r="K66" s="35"/>
    </row>
    <row r="67" spans="1:11" s="13" customFormat="1" ht="15.75" x14ac:dyDescent="0.25">
      <c r="A67" s="13" t="s">
        <v>34</v>
      </c>
      <c r="C67" s="67"/>
      <c r="D67" s="67"/>
      <c r="E67" s="67"/>
      <c r="F67" s="67"/>
      <c r="G67" s="22" t="s">
        <v>24</v>
      </c>
    </row>
    <row r="68" spans="1:11" s="14" customFormat="1" ht="11.25" x14ac:dyDescent="0.2">
      <c r="A68" s="35"/>
      <c r="B68" s="35"/>
      <c r="C68" s="68" t="s">
        <v>25</v>
      </c>
      <c r="D68" s="68"/>
      <c r="E68" s="68"/>
      <c r="F68" s="68"/>
      <c r="G68" s="68" t="s">
        <v>26</v>
      </c>
      <c r="H68" s="68"/>
      <c r="I68" s="68"/>
      <c r="J68" s="68"/>
      <c r="K68" s="35"/>
    </row>
  </sheetData>
  <mergeCells count="31">
    <mergeCell ref="C8:K8"/>
    <mergeCell ref="A1:K1"/>
    <mergeCell ref="A2:K2"/>
    <mergeCell ref="A4:K4"/>
    <mergeCell ref="B5:K5"/>
    <mergeCell ref="C7:K7"/>
    <mergeCell ref="C60:F60"/>
    <mergeCell ref="G60:J60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59:F59"/>
    <mergeCell ref="C61:F61"/>
    <mergeCell ref="C62:F62"/>
    <mergeCell ref="G62:J62"/>
    <mergeCell ref="C63:F63"/>
    <mergeCell ref="C64:F64"/>
    <mergeCell ref="G64:J64"/>
    <mergeCell ref="C65:F65"/>
    <mergeCell ref="C66:F66"/>
    <mergeCell ref="G66:J66"/>
    <mergeCell ref="C67:F67"/>
    <mergeCell ref="C68:F68"/>
    <mergeCell ref="G68:J68"/>
  </mergeCells>
  <pageMargins left="0.7" right="0.7" top="0.75" bottom="0.75" header="0.3" footer="0.3"/>
  <pageSetup paperSize="9" scale="7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8"/>
  <sheetViews>
    <sheetView view="pageBreakPreview" topLeftCell="A24" zoomScaleNormal="100" zoomScaleSheetLayoutView="100" workbookViewId="0">
      <selection activeCell="K31" sqref="K31:L31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78" t="s">
        <v>27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</row>
    <row r="2" spans="1:13" ht="37.5" customHeight="1" x14ac:dyDescent="0.2">
      <c r="A2" s="84" t="s">
        <v>37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68" t="s">
        <v>3</v>
      </c>
      <c r="C5" s="68"/>
      <c r="D5" s="68"/>
      <c r="E5" s="68"/>
      <c r="F5" s="68"/>
      <c r="G5" s="68"/>
      <c r="H5" s="68"/>
      <c r="I5" s="68"/>
      <c r="J5" s="68"/>
      <c r="K5" s="68"/>
    </row>
    <row r="6" spans="1:13" ht="6.75" customHeight="1" x14ac:dyDescent="0.2"/>
    <row r="7" spans="1:13" ht="15.75" x14ac:dyDescent="0.25">
      <c r="A7" s="10" t="s">
        <v>4</v>
      </c>
      <c r="C7" s="67" t="str">
        <f>'Сводная ведомость'!C9:K9</f>
        <v>спец. 24.02.01"Производство летательных аппаратов"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69" t="s">
        <v>5</v>
      </c>
      <c r="D8" s="69"/>
      <c r="E8" s="69"/>
      <c r="F8" s="69"/>
      <c r="G8" s="69"/>
      <c r="H8" s="69"/>
      <c r="I8" s="69"/>
      <c r="J8" s="69"/>
      <c r="K8" s="69"/>
    </row>
    <row r="9" spans="1:13" ht="15.75" x14ac:dyDescent="0.25">
      <c r="A9" s="12" t="str">
        <f>'Сводная ведомость'!A11</f>
        <v>Группа 15Л1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0"/>
      <c r="D15" s="70"/>
      <c r="E15" s="70"/>
      <c r="F15" s="70"/>
      <c r="G15" s="70"/>
      <c r="H15" s="70"/>
      <c r="I15" s="70"/>
      <c r="J15" s="70"/>
      <c r="K15" s="7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2" ht="17.25" customHeight="1" x14ac:dyDescent="0.25">
      <c r="A17" s="13" t="s">
        <v>33</v>
      </c>
      <c r="C17" s="70"/>
      <c r="D17" s="70"/>
      <c r="E17" s="70"/>
      <c r="F17" s="70"/>
      <c r="G17" s="70"/>
      <c r="H17" s="70"/>
      <c r="I17" s="70"/>
      <c r="J17" s="70"/>
      <c r="K17" s="70"/>
    </row>
    <row r="18" spans="1:12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2" ht="17.25" customHeight="1" x14ac:dyDescent="0.25">
      <c r="A19" s="13"/>
      <c r="C19" s="70"/>
      <c r="D19" s="70"/>
      <c r="E19" s="70"/>
      <c r="F19" s="70"/>
      <c r="G19" s="70"/>
      <c r="H19" s="70"/>
      <c r="I19" s="70"/>
      <c r="J19" s="70"/>
      <c r="K19" s="70"/>
    </row>
    <row r="20" spans="1:12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2" ht="17.25" customHeight="1" x14ac:dyDescent="0.25">
      <c r="A21" s="13"/>
      <c r="C21" s="70"/>
      <c r="D21" s="70"/>
      <c r="E21" s="70"/>
      <c r="F21" s="70"/>
      <c r="G21" s="70"/>
      <c r="H21" s="70"/>
      <c r="I21" s="70"/>
      <c r="J21" s="70"/>
      <c r="K21" s="70"/>
    </row>
    <row r="22" spans="1:12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2" ht="17.25" customHeight="1" x14ac:dyDescent="0.25">
      <c r="A23" s="13" t="s">
        <v>34</v>
      </c>
      <c r="C23" s="70"/>
      <c r="D23" s="70"/>
      <c r="E23" s="70"/>
      <c r="F23" s="70"/>
      <c r="G23" s="70"/>
      <c r="H23" s="70"/>
      <c r="I23" s="70"/>
      <c r="J23" s="70"/>
      <c r="K23" s="70"/>
    </row>
    <row r="24" spans="1:12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5">
      <c r="A27" s="17">
        <v>1</v>
      </c>
      <c r="B27" s="39" t="str">
        <f>'Протокол экзам.вед.ПМ'!B27</f>
        <v>Авхадиев             Р.Х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Волков               А.А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6.5" customHeight="1" x14ac:dyDescent="0.25">
      <c r="A29" s="17">
        <v>3</v>
      </c>
      <c r="B29" s="39" t="str">
        <f>'Протокол экзам.вед.ПМ'!B29</f>
        <v>Габдрахманов         М.Р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Галиакбаров          Д.К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5.75" x14ac:dyDescent="0.25">
      <c r="A31" s="13">
        <v>5</v>
      </c>
      <c r="B31" s="39" t="str">
        <f>'Протокол экзам.вед.ПМ'!B31</f>
        <v>Гринин               А.В</v>
      </c>
      <c r="C31" s="19"/>
      <c r="D31" s="19"/>
      <c r="E31" s="19"/>
      <c r="F31" s="19"/>
      <c r="G31" s="19"/>
      <c r="H31" s="19"/>
      <c r="I31" s="19"/>
      <c r="J31" s="19"/>
      <c r="K31" s="7"/>
      <c r="L31" s="19"/>
    </row>
    <row r="32" spans="1:12" ht="31.5" x14ac:dyDescent="0.25">
      <c r="A32" s="17">
        <v>6</v>
      </c>
      <c r="B32" s="39" t="str">
        <f>'Протокол экзам.вед.ПМ'!B32</f>
        <v>Жетыбаев             Ю.М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6.5" customHeight="1" x14ac:dyDescent="0.25">
      <c r="A33" s="17">
        <v>7</v>
      </c>
      <c r="B33" s="39" t="str">
        <f>'Протокол экзам.вед.ПМ'!B33</f>
        <v>Ибрагимов            Т.В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customHeight="1" x14ac:dyDescent="0.25">
      <c r="A34" s="17">
        <v>8</v>
      </c>
      <c r="B34" s="39" t="str">
        <f>'Протокол экзам.вед.ПМ'!B34</f>
        <v>Иванов               Н.С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x14ac:dyDescent="0.25">
      <c r="A35" s="17">
        <v>9</v>
      </c>
      <c r="B35" s="39" t="str">
        <f>'Протокол экзам.вед.ПМ'!B35</f>
        <v>Касимова             А.И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customHeight="1" x14ac:dyDescent="0.25">
      <c r="A36" s="17">
        <v>10</v>
      </c>
      <c r="B36" s="39" t="str">
        <f>'Протокол экзам.вед.ПМ'!B36</f>
        <v>Логашин              А.А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x14ac:dyDescent="0.25">
      <c r="A37" s="17">
        <v>11</v>
      </c>
      <c r="B37" s="39" t="str">
        <f>'Протокол экзам.вед.ПМ'!B37</f>
        <v>Муртазин             Б.Н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customHeight="1" x14ac:dyDescent="0.25">
      <c r="A38" s="17">
        <v>12</v>
      </c>
      <c r="B38" s="39" t="str">
        <f>'Протокол экзам.вед.ПМ'!B38</f>
        <v>Надельшин            А.Р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x14ac:dyDescent="0.25">
      <c r="A39" s="17">
        <v>13</v>
      </c>
      <c r="B39" s="39" t="str">
        <f>'Протокол экзам.вед.ПМ'!B39</f>
        <v>Островский           А.А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5">
      <c r="A40" s="17">
        <v>14</v>
      </c>
      <c r="B40" s="39" t="str">
        <f>'Протокол экзам.вед.ПМ'!B40</f>
        <v>Садыков              А.Р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5">
      <c r="A41" s="17">
        <v>15</v>
      </c>
      <c r="B41" s="39" t="str">
        <f>'Протокол экзам.вед.ПМ'!B41</f>
        <v>Салихов              К.А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15.75" x14ac:dyDescent="0.25">
      <c r="A42" s="17">
        <v>16</v>
      </c>
      <c r="B42" s="39" t="str">
        <f>'Протокол экзам.вед.ПМ'!B42</f>
        <v>Скрипка              Л.Э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</row>
    <row r="43" spans="1:12" ht="15.75" x14ac:dyDescent="0.25">
      <c r="A43" s="17">
        <v>17</v>
      </c>
      <c r="B43" s="39" t="str">
        <f>'Протокол экзам.вед.ПМ'!B43</f>
        <v>Тарасов              Т.Р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customHeight="1" x14ac:dyDescent="0.25">
      <c r="A44" s="17">
        <v>18</v>
      </c>
      <c r="B44" s="39" t="str">
        <f>'Протокол экзам.вед.ПМ'!B44</f>
        <v>Фофонов              И.И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x14ac:dyDescent="0.25">
      <c r="A45" s="17">
        <v>19</v>
      </c>
      <c r="B45" s="39" t="str">
        <f>'Протокол экзам.вед.ПМ'!B45</f>
        <v>Халитов              А.А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customHeight="1" x14ac:dyDescent="0.25">
      <c r="A46" s="17">
        <v>20</v>
      </c>
      <c r="B46" s="39" t="str">
        <f>'Протокол экзам.вед.ПМ'!B46</f>
        <v>Шарафеев             С.Р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 xml:space="preserve"> .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x14ac:dyDescent="0.25">
      <c r="A48" s="17">
        <v>22</v>
      </c>
      <c r="B48" s="39" t="str">
        <f>'Протокол экзам.вед.ПМ'!B48</f>
        <v xml:space="preserve"> .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5.75" x14ac:dyDescent="0.25">
      <c r="A49" s="17">
        <v>23</v>
      </c>
      <c r="B49" s="39" t="str">
        <f>'Протокол экзам.вед.ПМ'!B49</f>
        <v xml:space="preserve"> .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6.5" thickBot="1" x14ac:dyDescent="0.3">
      <c r="A50" s="17">
        <v>24</v>
      </c>
      <c r="B50" s="39" t="str">
        <f>'Протокол экзам.вед.ПМ'!B50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5.75" x14ac:dyDescent="0.25">
      <c r="A51" s="22"/>
      <c r="B51" s="23" t="s">
        <v>16</v>
      </c>
      <c r="C51" s="24"/>
      <c r="D51" s="25"/>
      <c r="E51" s="25"/>
      <c r="F51" s="25"/>
      <c r="G51" s="25"/>
      <c r="H51" s="25"/>
      <c r="I51" s="25"/>
      <c r="J51" s="26"/>
      <c r="K51" s="11"/>
    </row>
    <row r="52" spans="1:12" ht="15.75" x14ac:dyDescent="0.25">
      <c r="A52" s="22"/>
      <c r="B52" s="27" t="s">
        <v>17</v>
      </c>
      <c r="C52" s="28"/>
      <c r="D52" s="19"/>
      <c r="E52" s="19"/>
      <c r="F52" s="19"/>
      <c r="G52" s="19"/>
      <c r="H52" s="19"/>
      <c r="I52" s="19"/>
      <c r="J52" s="29"/>
      <c r="K52" s="11"/>
    </row>
    <row r="53" spans="1:12" ht="15.75" x14ac:dyDescent="0.25">
      <c r="A53" s="22"/>
      <c r="B53" s="27" t="s">
        <v>18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2" ht="15.75" x14ac:dyDescent="0.25">
      <c r="A54" s="22"/>
      <c r="B54" s="27" t="s">
        <v>19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2" ht="16.5" thickBot="1" x14ac:dyDescent="0.3">
      <c r="A55" s="22"/>
      <c r="B55" s="30" t="s">
        <v>20</v>
      </c>
      <c r="C55" s="31"/>
      <c r="D55" s="32"/>
      <c r="E55" s="32"/>
      <c r="F55" s="32"/>
      <c r="G55" s="32"/>
      <c r="H55" s="32"/>
      <c r="I55" s="32"/>
      <c r="J55" s="33"/>
      <c r="K55" s="11"/>
    </row>
    <row r="56" spans="1:12" ht="15.75" x14ac:dyDescent="0.25">
      <c r="A56" s="22"/>
      <c r="B56" s="27" t="s">
        <v>21</v>
      </c>
      <c r="C56" s="11"/>
      <c r="D56" s="11"/>
      <c r="E56" s="11"/>
      <c r="F56" s="11"/>
      <c r="G56" s="11"/>
      <c r="H56" s="11"/>
      <c r="I56" s="11"/>
      <c r="J56" s="34"/>
      <c r="K56" s="11"/>
    </row>
    <row r="57" spans="1:12" ht="16.5" thickBot="1" x14ac:dyDescent="0.3">
      <c r="A57" s="22"/>
      <c r="B57" s="30" t="s">
        <v>22</v>
      </c>
      <c r="C57" s="11"/>
      <c r="D57" s="11"/>
      <c r="E57" s="11"/>
      <c r="F57" s="11"/>
      <c r="G57" s="11"/>
      <c r="H57" s="11"/>
      <c r="I57" s="11"/>
      <c r="J57" s="19"/>
      <c r="K57" s="11"/>
    </row>
    <row r="58" spans="1:12" ht="18" customHeight="1" x14ac:dyDescent="0.25">
      <c r="A58" s="11"/>
      <c r="B58" s="22"/>
      <c r="C58" s="11"/>
      <c r="D58" s="11"/>
      <c r="E58" s="11"/>
      <c r="F58" s="11"/>
      <c r="G58" s="11"/>
      <c r="H58" s="11"/>
      <c r="I58" s="11"/>
      <c r="J58" s="11"/>
      <c r="K58" s="11"/>
    </row>
    <row r="59" spans="1:12" s="13" customFormat="1" ht="18" customHeight="1" x14ac:dyDescent="0.25">
      <c r="A59" s="22" t="s">
        <v>31</v>
      </c>
      <c r="B59" s="22"/>
      <c r="C59" s="67"/>
      <c r="D59" s="67"/>
      <c r="E59" s="67"/>
      <c r="F59" s="67"/>
      <c r="G59" s="22" t="s">
        <v>24</v>
      </c>
      <c r="H59" s="22"/>
      <c r="I59" s="22"/>
      <c r="J59" s="22"/>
      <c r="K59" s="22"/>
    </row>
    <row r="60" spans="1:12" s="14" customFormat="1" ht="11.25" x14ac:dyDescent="0.2">
      <c r="A60" s="35"/>
      <c r="B60" s="35"/>
      <c r="C60" s="68" t="s">
        <v>25</v>
      </c>
      <c r="D60" s="68"/>
      <c r="E60" s="68"/>
      <c r="F60" s="68"/>
      <c r="G60" s="68" t="s">
        <v>26</v>
      </c>
      <c r="H60" s="68"/>
      <c r="I60" s="68"/>
      <c r="J60" s="68"/>
      <c r="K60" s="35"/>
    </row>
    <row r="61" spans="1:12" s="13" customFormat="1" ht="21" customHeight="1" x14ac:dyDescent="0.25">
      <c r="A61" s="22" t="s">
        <v>33</v>
      </c>
      <c r="B61" s="22"/>
      <c r="C61" s="67"/>
      <c r="D61" s="67"/>
      <c r="E61" s="67"/>
      <c r="F61" s="67"/>
      <c r="G61" s="22" t="s">
        <v>24</v>
      </c>
      <c r="H61" s="22"/>
      <c r="I61" s="22"/>
      <c r="J61" s="22"/>
      <c r="K61" s="22"/>
    </row>
    <row r="62" spans="1:12" s="14" customFormat="1" ht="11.25" x14ac:dyDescent="0.2">
      <c r="A62" s="35"/>
      <c r="B62" s="35"/>
      <c r="C62" s="68" t="s">
        <v>25</v>
      </c>
      <c r="D62" s="68"/>
      <c r="E62" s="68"/>
      <c r="F62" s="68"/>
      <c r="G62" s="68" t="s">
        <v>26</v>
      </c>
      <c r="H62" s="68"/>
      <c r="I62" s="68"/>
      <c r="J62" s="68"/>
      <c r="K62" s="35"/>
    </row>
    <row r="63" spans="1:12" s="13" customFormat="1" ht="15.75" x14ac:dyDescent="0.25">
      <c r="A63" s="22"/>
      <c r="B63" s="22"/>
      <c r="C63" s="67"/>
      <c r="D63" s="67"/>
      <c r="E63" s="67"/>
      <c r="F63" s="67"/>
      <c r="G63" s="22" t="s">
        <v>24</v>
      </c>
      <c r="H63" s="22"/>
      <c r="I63" s="22"/>
      <c r="J63" s="22"/>
      <c r="K63" s="22"/>
    </row>
    <row r="64" spans="1:12" s="14" customFormat="1" ht="11.25" x14ac:dyDescent="0.2">
      <c r="A64" s="35"/>
      <c r="B64" s="35"/>
      <c r="C64" s="68" t="s">
        <v>25</v>
      </c>
      <c r="D64" s="68"/>
      <c r="E64" s="68"/>
      <c r="F64" s="68"/>
      <c r="G64" s="68" t="s">
        <v>26</v>
      </c>
      <c r="H64" s="68"/>
      <c r="I64" s="68"/>
      <c r="J64" s="68"/>
      <c r="K64" s="35"/>
    </row>
    <row r="65" spans="1:11" s="13" customFormat="1" ht="15.75" x14ac:dyDescent="0.25">
      <c r="A65" s="22"/>
      <c r="B65" s="22"/>
      <c r="C65" s="67"/>
      <c r="D65" s="67"/>
      <c r="E65" s="67"/>
      <c r="F65" s="67"/>
      <c r="G65" s="22" t="s">
        <v>24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68" t="s">
        <v>25</v>
      </c>
      <c r="D66" s="68"/>
      <c r="E66" s="68"/>
      <c r="F66" s="68"/>
      <c r="G66" s="68" t="s">
        <v>26</v>
      </c>
      <c r="H66" s="68"/>
      <c r="I66" s="68"/>
      <c r="J66" s="68"/>
      <c r="K66" s="35"/>
    </row>
    <row r="67" spans="1:11" s="13" customFormat="1" ht="15.75" x14ac:dyDescent="0.25">
      <c r="A67" s="13" t="s">
        <v>34</v>
      </c>
      <c r="C67" s="67"/>
      <c r="D67" s="67"/>
      <c r="E67" s="67"/>
      <c r="F67" s="67"/>
      <c r="G67" s="22" t="s">
        <v>24</v>
      </c>
    </row>
    <row r="68" spans="1:11" s="14" customFormat="1" ht="11.25" x14ac:dyDescent="0.2">
      <c r="A68" s="35"/>
      <c r="B68" s="35"/>
      <c r="C68" s="68" t="s">
        <v>25</v>
      </c>
      <c r="D68" s="68"/>
      <c r="E68" s="68"/>
      <c r="F68" s="68"/>
      <c r="G68" s="68" t="s">
        <v>26</v>
      </c>
      <c r="H68" s="68"/>
      <c r="I68" s="68"/>
      <c r="J68" s="68"/>
      <c r="K68" s="35"/>
    </row>
  </sheetData>
  <mergeCells count="31">
    <mergeCell ref="C8:K8"/>
    <mergeCell ref="A1:L1"/>
    <mergeCell ref="A2:L2"/>
    <mergeCell ref="A4:K4"/>
    <mergeCell ref="B5:K5"/>
    <mergeCell ref="C7:K7"/>
    <mergeCell ref="C60:F60"/>
    <mergeCell ref="G60:J60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59:F59"/>
    <mergeCell ref="C61:F61"/>
    <mergeCell ref="C62:F62"/>
    <mergeCell ref="G62:J62"/>
    <mergeCell ref="C63:F63"/>
    <mergeCell ref="C64:F64"/>
    <mergeCell ref="G64:J64"/>
    <mergeCell ref="C65:F65"/>
    <mergeCell ref="C66:F66"/>
    <mergeCell ref="G66:J66"/>
    <mergeCell ref="C67:F67"/>
    <mergeCell ref="C68:F68"/>
    <mergeCell ref="G68:J68"/>
  </mergeCells>
  <phoneticPr fontId="0" type="noConversion"/>
  <pageMargins left="0.75" right="0.75" top="1" bottom="1" header="0.5" footer="0.5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view="pageBreakPreview" zoomScaleNormal="100" zoomScaleSheetLayoutView="100" workbookViewId="0">
      <selection activeCell="F20" sqref="F20:G20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89" t="s">
        <v>0</v>
      </c>
      <c r="B1" s="89"/>
      <c r="C1" s="89"/>
      <c r="D1" s="89"/>
      <c r="E1" s="89"/>
      <c r="F1" s="89"/>
      <c r="G1" s="89"/>
    </row>
    <row r="2" spans="1:7" x14ac:dyDescent="0.25">
      <c r="A2" s="89" t="s">
        <v>1</v>
      </c>
      <c r="B2" s="89"/>
      <c r="C2" s="89"/>
      <c r="D2" s="89"/>
      <c r="E2" s="89"/>
      <c r="F2" s="89"/>
      <c r="G2" s="89"/>
    </row>
    <row r="4" spans="1:7" x14ac:dyDescent="0.25">
      <c r="A4" s="90" t="s">
        <v>39</v>
      </c>
      <c r="B4" s="90"/>
      <c r="C4" s="90"/>
      <c r="D4" s="90"/>
      <c r="E4" s="90"/>
      <c r="F4" s="90"/>
      <c r="G4" s="90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15Л1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40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6"/>
      <c r="E12" s="86"/>
      <c r="F12" s="86"/>
      <c r="G12" s="86"/>
    </row>
    <row r="13" spans="1:7" x14ac:dyDescent="0.25">
      <c r="C13" s="46"/>
      <c r="D13" s="87"/>
      <c r="E13" s="87"/>
      <c r="F13" s="87"/>
      <c r="G13" s="87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17">
        <v>1</v>
      </c>
      <c r="B16" s="48"/>
      <c r="C16" s="48" t="str">
        <f>'Протокол экзам.вед.ПМ'!B27</f>
        <v>Авхадиев             Р.Х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Волков               А.А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Габдрахманов         М.Р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Галиакбаров          Д.К</v>
      </c>
      <c r="D19" s="48"/>
      <c r="E19" s="48"/>
      <c r="F19" s="48"/>
      <c r="G19" s="48"/>
    </row>
    <row r="20" spans="1:7" x14ac:dyDescent="0.25">
      <c r="A20" s="40">
        <v>5</v>
      </c>
      <c r="B20" s="48"/>
      <c r="C20" s="48" t="str">
        <f>'Протокол экзам.вед.ПМ'!B31</f>
        <v>Гринин               А.В</v>
      </c>
      <c r="D20" s="48"/>
      <c r="E20" s="48"/>
      <c r="F20" s="7"/>
      <c r="G20" s="48"/>
    </row>
    <row r="21" spans="1:7" x14ac:dyDescent="0.25">
      <c r="A21" s="17">
        <v>6</v>
      </c>
      <c r="B21" s="48"/>
      <c r="C21" s="48" t="str">
        <f>'Протокол экзам.вед.ПМ'!B32</f>
        <v>Жетыбаев             Ю.М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Ибрагимов            Т.В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Иванов               Н.С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Касимова             А.И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Логашин              А.А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Муртазин             Б.Н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Надельшин            А.Р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Островский           А.А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Садыков              А.Р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Салихов              К.А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Скрипка              Л.Э</v>
      </c>
      <c r="D31" s="48"/>
      <c r="E31" s="48"/>
      <c r="F31" s="48"/>
      <c r="G31" s="48"/>
    </row>
    <row r="32" spans="1:7" x14ac:dyDescent="0.25">
      <c r="A32" s="17">
        <v>17</v>
      </c>
      <c r="B32" s="48"/>
      <c r="C32" s="48" t="str">
        <f>'Протокол экзам.вед.ПМ'!B43</f>
        <v>Тарасов              Т.Р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Фофонов              И.И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Халитов              А.А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Шарафеев             С.Р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 xml:space="preserve"> .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 xml:space="preserve"> .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 xml:space="preserve"> .</v>
      </c>
      <c r="D38" s="48"/>
      <c r="E38" s="48"/>
      <c r="F38" s="48"/>
      <c r="G38" s="48"/>
    </row>
    <row r="39" spans="1:11" ht="16.5" thickBot="1" x14ac:dyDescent="0.3">
      <c r="A39" s="17">
        <v>24</v>
      </c>
      <c r="B39" s="48"/>
      <c r="C39" s="48" t="str">
        <f>'Протокол экзам.вед.ПМ'!B50</f>
        <v xml:space="preserve"> .</v>
      </c>
      <c r="D39" s="49"/>
      <c r="E39" s="49"/>
      <c r="F39" s="49"/>
      <c r="G39" s="48"/>
      <c r="H39" s="50"/>
      <c r="I39" s="50"/>
      <c r="J39" s="50"/>
      <c r="K39" s="50"/>
    </row>
    <row r="40" spans="1:11" x14ac:dyDescent="0.25">
      <c r="C40" s="23" t="s">
        <v>16</v>
      </c>
      <c r="D40" s="51"/>
      <c r="E40" s="52"/>
      <c r="F40" s="52"/>
      <c r="G40" s="53"/>
      <c r="H40" s="22"/>
      <c r="I40" s="22"/>
      <c r="J40" s="22"/>
      <c r="K40" s="22"/>
    </row>
    <row r="41" spans="1:11" x14ac:dyDescent="0.25">
      <c r="C41" s="27" t="s">
        <v>17</v>
      </c>
      <c r="D41" s="54"/>
      <c r="E41" s="17"/>
      <c r="F41" s="17"/>
      <c r="G41" s="55"/>
      <c r="H41" s="22"/>
      <c r="I41" s="22"/>
      <c r="J41" s="22"/>
      <c r="K41" s="22"/>
    </row>
    <row r="42" spans="1:11" x14ac:dyDescent="0.25">
      <c r="C42" s="27" t="s">
        <v>18</v>
      </c>
      <c r="D42" s="54"/>
      <c r="E42" s="17"/>
      <c r="F42" s="17"/>
      <c r="G42" s="55"/>
      <c r="H42" s="22"/>
      <c r="I42" s="22"/>
      <c r="J42" s="22"/>
      <c r="K42" s="22"/>
    </row>
    <row r="43" spans="1:11" x14ac:dyDescent="0.25">
      <c r="C43" s="27" t="s">
        <v>19</v>
      </c>
      <c r="D43" s="54"/>
      <c r="E43" s="17"/>
      <c r="F43" s="17"/>
      <c r="G43" s="55"/>
      <c r="H43" s="22"/>
      <c r="I43" s="22"/>
      <c r="J43" s="22"/>
      <c r="K43" s="22"/>
    </row>
    <row r="44" spans="1:11" ht="16.5" thickBot="1" x14ac:dyDescent="0.3">
      <c r="C44" s="30" t="s">
        <v>20</v>
      </c>
      <c r="D44" s="56"/>
      <c r="E44" s="57"/>
      <c r="F44" s="57"/>
      <c r="G44" s="58"/>
      <c r="H44" s="22"/>
      <c r="I44" s="22"/>
      <c r="J44" s="22"/>
      <c r="K44" s="22"/>
    </row>
    <row r="45" spans="1:11" ht="16.5" thickBot="1" x14ac:dyDescent="0.3">
      <c r="C45" s="27" t="s">
        <v>21</v>
      </c>
      <c r="D45" s="22"/>
      <c r="E45" s="22"/>
      <c r="F45" s="22"/>
      <c r="G45" s="59"/>
      <c r="H45" s="22"/>
      <c r="I45" s="22"/>
      <c r="J45" s="22"/>
      <c r="K45" s="22"/>
    </row>
    <row r="46" spans="1:11" ht="16.5" thickBot="1" x14ac:dyDescent="0.3">
      <c r="C46" s="30" t="s">
        <v>22</v>
      </c>
      <c r="D46" s="22"/>
      <c r="E46" s="22"/>
      <c r="F46" s="22"/>
      <c r="G46" s="60"/>
      <c r="H46" s="22"/>
      <c r="I46" s="22"/>
      <c r="J46" s="22"/>
      <c r="K46" s="22"/>
    </row>
    <row r="48" spans="1:11" s="13" customFormat="1" ht="18" customHeight="1" x14ac:dyDescent="0.25">
      <c r="A48" s="88" t="s">
        <v>47</v>
      </c>
      <c r="B48" s="88"/>
      <c r="C48" s="88"/>
      <c r="D48" s="61"/>
      <c r="E48" s="22" t="s">
        <v>24</v>
      </c>
      <c r="F48" s="62"/>
      <c r="H48" s="22"/>
      <c r="I48" s="22"/>
      <c r="J48" s="22"/>
      <c r="K48" s="22"/>
    </row>
    <row r="49" spans="1:11" s="13" customFormat="1" x14ac:dyDescent="0.25">
      <c r="A49" s="22"/>
      <c r="B49" s="22"/>
      <c r="D49" s="63" t="s">
        <v>25</v>
      </c>
      <c r="E49" s="62"/>
      <c r="F49" s="62" t="s">
        <v>26</v>
      </c>
      <c r="H49" s="62"/>
      <c r="I49" s="62"/>
      <c r="J49" s="62"/>
      <c r="K49" s="22"/>
    </row>
    <row r="51" spans="1:11" x14ac:dyDescent="0.25">
      <c r="D51" s="61"/>
      <c r="E51" s="22" t="s">
        <v>24</v>
      </c>
      <c r="F51" s="62"/>
      <c r="G51" s="13"/>
    </row>
    <row r="52" spans="1:11" x14ac:dyDescent="0.25">
      <c r="D52" s="63" t="s">
        <v>25</v>
      </c>
      <c r="E52" s="62"/>
      <c r="F52" s="62" t="s">
        <v>26</v>
      </c>
      <c r="G52" s="13"/>
    </row>
    <row r="54" spans="1:11" x14ac:dyDescent="0.25">
      <c r="D54" s="61"/>
      <c r="E54" s="22" t="s">
        <v>24</v>
      </c>
      <c r="F54" s="62"/>
      <c r="G54" s="13"/>
    </row>
    <row r="55" spans="1:11" x14ac:dyDescent="0.25">
      <c r="D55" s="63" t="s">
        <v>25</v>
      </c>
      <c r="E55" s="62"/>
      <c r="F55" s="62" t="s">
        <v>26</v>
      </c>
      <c r="G55" s="13"/>
    </row>
  </sheetData>
  <mergeCells count="10">
    <mergeCell ref="A9:D9"/>
    <mergeCell ref="D12:G12"/>
    <mergeCell ref="D13:G13"/>
    <mergeCell ref="A48:C48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8"/>
  <sheetViews>
    <sheetView view="pageBreakPreview" topLeftCell="A13" zoomScaleNormal="100" zoomScaleSheetLayoutView="100" workbookViewId="0">
      <selection activeCell="G19" sqref="G19:H19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89" t="s">
        <v>0</v>
      </c>
      <c r="B1" s="89"/>
      <c r="C1" s="89"/>
      <c r="D1" s="89"/>
      <c r="E1" s="89"/>
      <c r="F1" s="89"/>
      <c r="G1" s="89"/>
    </row>
    <row r="2" spans="1:7" x14ac:dyDescent="0.25">
      <c r="A2" s="89" t="s">
        <v>1</v>
      </c>
      <c r="B2" s="89"/>
      <c r="C2" s="89"/>
      <c r="D2" s="89"/>
      <c r="E2" s="89"/>
      <c r="F2" s="89"/>
      <c r="G2" s="89"/>
    </row>
    <row r="4" spans="1:7" ht="31.5" customHeight="1" x14ac:dyDescent="0.25">
      <c r="A4" s="116" t="s">
        <v>48</v>
      </c>
      <c r="B4" s="116"/>
      <c r="C4" s="116"/>
      <c r="D4" s="116"/>
      <c r="E4" s="116"/>
      <c r="F4" s="116"/>
      <c r="G4" s="116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15Л1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40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6"/>
      <c r="E12" s="86"/>
      <c r="F12" s="86"/>
      <c r="G12" s="86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114" t="s">
        <v>8</v>
      </c>
      <c r="D14" s="115"/>
      <c r="E14" s="114" t="s">
        <v>50</v>
      </c>
      <c r="F14" s="115"/>
      <c r="G14" s="47" t="s">
        <v>51</v>
      </c>
    </row>
    <row r="15" spans="1:7" x14ac:dyDescent="0.25">
      <c r="A15" s="17">
        <v>1</v>
      </c>
      <c r="B15" s="48"/>
      <c r="C15" s="108" t="str">
        <f>'Протокол экзам.вед.ПМ'!B27</f>
        <v>Авхадиев             Р.Х</v>
      </c>
      <c r="D15" s="109"/>
      <c r="E15" s="110"/>
      <c r="F15" s="111"/>
      <c r="G15" s="48"/>
    </row>
    <row r="16" spans="1:7" x14ac:dyDescent="0.25">
      <c r="A16" s="17">
        <v>2</v>
      </c>
      <c r="B16" s="48"/>
      <c r="C16" s="108" t="str">
        <f>'Протокол экзам.вед.ПМ'!B28</f>
        <v>Волков               А.А</v>
      </c>
      <c r="D16" s="109"/>
      <c r="E16" s="110"/>
      <c r="F16" s="111"/>
      <c r="G16" s="48"/>
    </row>
    <row r="17" spans="1:7" x14ac:dyDescent="0.25">
      <c r="A17" s="17">
        <v>3</v>
      </c>
      <c r="B17" s="48"/>
      <c r="C17" s="108" t="str">
        <f>'Протокол экзам.вед.ПМ'!B29</f>
        <v>Габдрахманов         М.Р</v>
      </c>
      <c r="D17" s="109"/>
      <c r="E17" s="110"/>
      <c r="F17" s="111"/>
      <c r="G17" s="48"/>
    </row>
    <row r="18" spans="1:7" x14ac:dyDescent="0.25">
      <c r="A18" s="17">
        <v>4</v>
      </c>
      <c r="B18" s="48"/>
      <c r="C18" s="108" t="str">
        <f>'Протокол экзам.вед.ПМ'!B30</f>
        <v>Галиакбаров          Д.К</v>
      </c>
      <c r="D18" s="109"/>
      <c r="E18" s="110"/>
      <c r="F18" s="111"/>
      <c r="G18" s="48"/>
    </row>
    <row r="19" spans="1:7" x14ac:dyDescent="0.25">
      <c r="A19" s="40">
        <v>5</v>
      </c>
      <c r="B19" s="48"/>
      <c r="C19" s="108" t="str">
        <f>'Протокол экзам.вед.ПМ'!B31</f>
        <v>Гринин               А.В</v>
      </c>
      <c r="D19" s="109"/>
      <c r="E19" s="110"/>
      <c r="F19" s="111"/>
      <c r="G19" s="7"/>
    </row>
    <row r="20" spans="1:7" x14ac:dyDescent="0.25">
      <c r="A20" s="17">
        <v>6</v>
      </c>
      <c r="B20" s="48"/>
      <c r="C20" s="108" t="str">
        <f>'Протокол экзам.вед.ПМ'!B32</f>
        <v>Жетыбаев             Ю.М</v>
      </c>
      <c r="D20" s="109"/>
      <c r="E20" s="110"/>
      <c r="F20" s="111"/>
      <c r="G20" s="48"/>
    </row>
    <row r="21" spans="1:7" x14ac:dyDescent="0.25">
      <c r="A21" s="17">
        <v>7</v>
      </c>
      <c r="B21" s="48"/>
      <c r="C21" s="108" t="str">
        <f>'Протокол экзам.вед.ПМ'!B33</f>
        <v>Ибрагимов            Т.В</v>
      </c>
      <c r="D21" s="109"/>
      <c r="E21" s="110"/>
      <c r="F21" s="111"/>
      <c r="G21" s="48"/>
    </row>
    <row r="22" spans="1:7" x14ac:dyDescent="0.25">
      <c r="A22" s="17">
        <v>8</v>
      </c>
      <c r="B22" s="48"/>
      <c r="C22" s="108" t="str">
        <f>'Протокол экзам.вед.ПМ'!B34</f>
        <v>Иванов               Н.С</v>
      </c>
      <c r="D22" s="109"/>
      <c r="E22" s="110"/>
      <c r="F22" s="111"/>
      <c r="G22" s="48"/>
    </row>
    <row r="23" spans="1:7" x14ac:dyDescent="0.25">
      <c r="A23" s="17">
        <v>9</v>
      </c>
      <c r="B23" s="48"/>
      <c r="C23" s="108" t="str">
        <f>'Протокол экзам.вед.ПМ'!B35</f>
        <v>Касимова             А.И</v>
      </c>
      <c r="D23" s="109"/>
      <c r="E23" s="110"/>
      <c r="F23" s="111"/>
      <c r="G23" s="48"/>
    </row>
    <row r="24" spans="1:7" x14ac:dyDescent="0.25">
      <c r="A24" s="17">
        <v>10</v>
      </c>
      <c r="B24" s="48"/>
      <c r="C24" s="108" t="str">
        <f>'Протокол экзам.вед.ПМ'!B36</f>
        <v>Логашин              А.А</v>
      </c>
      <c r="D24" s="109"/>
      <c r="E24" s="110"/>
      <c r="F24" s="111"/>
      <c r="G24" s="48"/>
    </row>
    <row r="25" spans="1:7" x14ac:dyDescent="0.25">
      <c r="A25" s="17">
        <v>11</v>
      </c>
      <c r="B25" s="48"/>
      <c r="C25" s="108" t="str">
        <f>'Протокол экзам.вед.ПМ'!B37</f>
        <v>Муртазин             Б.Н</v>
      </c>
      <c r="D25" s="109"/>
      <c r="E25" s="110"/>
      <c r="F25" s="111"/>
      <c r="G25" s="48"/>
    </row>
    <row r="26" spans="1:7" x14ac:dyDescent="0.25">
      <c r="A26" s="17">
        <v>12</v>
      </c>
      <c r="B26" s="48"/>
      <c r="C26" s="108" t="str">
        <f>'Протокол экзам.вед.ПМ'!B38</f>
        <v>Надельшин            А.Р</v>
      </c>
      <c r="D26" s="109"/>
      <c r="E26" s="110"/>
      <c r="F26" s="111"/>
      <c r="G26" s="48"/>
    </row>
    <row r="27" spans="1:7" x14ac:dyDescent="0.25">
      <c r="A27" s="17">
        <v>13</v>
      </c>
      <c r="B27" s="48"/>
      <c r="C27" s="108" t="str">
        <f>'Протокол экзам.вед.ПМ'!B39</f>
        <v>Островский           А.А</v>
      </c>
      <c r="D27" s="109"/>
      <c r="E27" s="110"/>
      <c r="F27" s="111"/>
      <c r="G27" s="48"/>
    </row>
    <row r="28" spans="1:7" x14ac:dyDescent="0.25">
      <c r="A28" s="17">
        <v>14</v>
      </c>
      <c r="B28" s="48"/>
      <c r="C28" s="108" t="str">
        <f>'Протокол экзам.вед.ПМ'!B40</f>
        <v>Садыков              А.Р</v>
      </c>
      <c r="D28" s="109"/>
      <c r="E28" s="110"/>
      <c r="F28" s="111"/>
      <c r="G28" s="48"/>
    </row>
    <row r="29" spans="1:7" x14ac:dyDescent="0.25">
      <c r="A29" s="17">
        <v>15</v>
      </c>
      <c r="B29" s="48"/>
      <c r="C29" s="108" t="str">
        <f>'Протокол экзам.вед.ПМ'!B41</f>
        <v>Салихов              К.А</v>
      </c>
      <c r="D29" s="109"/>
      <c r="E29" s="110"/>
      <c r="F29" s="111"/>
      <c r="G29" s="48"/>
    </row>
    <row r="30" spans="1:7" x14ac:dyDescent="0.25">
      <c r="A30" s="17">
        <v>16</v>
      </c>
      <c r="B30" s="48"/>
      <c r="C30" s="108" t="str">
        <f>'Протокол экзам.вед.ПМ'!B42</f>
        <v>Скрипка              Л.Э</v>
      </c>
      <c r="D30" s="109"/>
      <c r="E30" s="110"/>
      <c r="F30" s="111"/>
      <c r="G30" s="48"/>
    </row>
    <row r="31" spans="1:7" x14ac:dyDescent="0.25">
      <c r="A31" s="17">
        <v>17</v>
      </c>
      <c r="B31" s="48"/>
      <c r="C31" s="108" t="str">
        <f>'Протокол экзам.вед.ПМ'!B43</f>
        <v>Тарасов              Т.Р</v>
      </c>
      <c r="D31" s="109"/>
      <c r="E31" s="110"/>
      <c r="F31" s="111"/>
      <c r="G31" s="48"/>
    </row>
    <row r="32" spans="1:7" x14ac:dyDescent="0.25">
      <c r="A32" s="17">
        <v>18</v>
      </c>
      <c r="B32" s="48"/>
      <c r="C32" s="108" t="str">
        <f>'Протокол экзам.вед.ПМ'!B44</f>
        <v>Фофонов              И.И</v>
      </c>
      <c r="D32" s="109"/>
      <c r="E32" s="110"/>
      <c r="F32" s="111"/>
      <c r="G32" s="48"/>
    </row>
    <row r="33" spans="1:11" x14ac:dyDescent="0.25">
      <c r="A33" s="17">
        <v>19</v>
      </c>
      <c r="B33" s="48"/>
      <c r="C33" s="108" t="str">
        <f>'Протокол экзам.вед.ПМ'!B45</f>
        <v>Халитов              А.А</v>
      </c>
      <c r="D33" s="109"/>
      <c r="E33" s="110"/>
      <c r="F33" s="111"/>
      <c r="G33" s="48"/>
    </row>
    <row r="34" spans="1:11" x14ac:dyDescent="0.25">
      <c r="A34" s="17">
        <v>20</v>
      </c>
      <c r="B34" s="48"/>
      <c r="C34" s="108" t="str">
        <f>'Протокол экзам.вед.ПМ'!B46</f>
        <v>Шарафеев             С.Р</v>
      </c>
      <c r="D34" s="109"/>
      <c r="E34" s="110"/>
      <c r="F34" s="111"/>
      <c r="G34" s="48"/>
    </row>
    <row r="35" spans="1:11" x14ac:dyDescent="0.25">
      <c r="A35" s="17">
        <v>21</v>
      </c>
      <c r="B35" s="48"/>
      <c r="C35" s="108" t="str">
        <f>'Протокол экзам.вед.ПМ'!B47</f>
        <v xml:space="preserve"> .</v>
      </c>
      <c r="D35" s="109"/>
      <c r="E35" s="110"/>
      <c r="F35" s="111"/>
      <c r="G35" s="48"/>
    </row>
    <row r="36" spans="1:11" x14ac:dyDescent="0.25">
      <c r="A36" s="17">
        <v>22</v>
      </c>
      <c r="B36" s="48"/>
      <c r="C36" s="108" t="str">
        <f>'Протокол экзам.вед.ПМ'!B48</f>
        <v xml:space="preserve"> .</v>
      </c>
      <c r="D36" s="109"/>
      <c r="E36" s="110"/>
      <c r="F36" s="111"/>
      <c r="G36" s="48"/>
    </row>
    <row r="37" spans="1:11" x14ac:dyDescent="0.25">
      <c r="A37" s="17">
        <v>23</v>
      </c>
      <c r="B37" s="48"/>
      <c r="C37" s="108" t="str">
        <f>'Протокол экзам.вед.ПМ'!B49</f>
        <v xml:space="preserve"> .</v>
      </c>
      <c r="D37" s="109"/>
      <c r="E37" s="110"/>
      <c r="F37" s="111"/>
      <c r="G37" s="48"/>
    </row>
    <row r="38" spans="1:11" ht="16.5" thickBot="1" x14ac:dyDescent="0.3">
      <c r="A38" s="17">
        <v>24</v>
      </c>
      <c r="B38" s="48"/>
      <c r="C38" s="108" t="str">
        <f>'Протокол экзам.вед.ПМ'!B50</f>
        <v xml:space="preserve"> .</v>
      </c>
      <c r="D38" s="109"/>
      <c r="E38" s="112"/>
      <c r="F38" s="113"/>
      <c r="G38" s="48"/>
      <c r="H38" s="50"/>
      <c r="I38" s="50"/>
      <c r="J38" s="50"/>
      <c r="K38" s="50"/>
    </row>
    <row r="39" spans="1:11" x14ac:dyDescent="0.25">
      <c r="C39" s="104" t="s">
        <v>16</v>
      </c>
      <c r="D39" s="105"/>
      <c r="E39" s="106"/>
      <c r="F39" s="107"/>
      <c r="G39" s="53"/>
      <c r="H39" s="22"/>
      <c r="I39" s="22"/>
      <c r="J39" s="22"/>
      <c r="K39" s="22"/>
    </row>
    <row r="40" spans="1:11" x14ac:dyDescent="0.25">
      <c r="C40" s="96" t="s">
        <v>17</v>
      </c>
      <c r="D40" s="97"/>
      <c r="E40" s="98"/>
      <c r="F40" s="99"/>
      <c r="G40" s="55"/>
      <c r="H40" s="22"/>
      <c r="I40" s="22"/>
      <c r="J40" s="22"/>
      <c r="K40" s="22"/>
    </row>
    <row r="41" spans="1:11" x14ac:dyDescent="0.25">
      <c r="C41" s="96" t="s">
        <v>18</v>
      </c>
      <c r="D41" s="97"/>
      <c r="E41" s="98"/>
      <c r="F41" s="99"/>
      <c r="G41" s="55"/>
      <c r="H41" s="22"/>
      <c r="I41" s="22"/>
      <c r="J41" s="22"/>
      <c r="K41" s="22"/>
    </row>
    <row r="42" spans="1:11" x14ac:dyDescent="0.25">
      <c r="C42" s="96" t="s">
        <v>19</v>
      </c>
      <c r="D42" s="97"/>
      <c r="E42" s="98"/>
      <c r="F42" s="99"/>
      <c r="G42" s="55"/>
      <c r="H42" s="22"/>
      <c r="I42" s="22"/>
      <c r="J42" s="22"/>
      <c r="K42" s="22"/>
    </row>
    <row r="43" spans="1:11" ht="16.5" thickBot="1" x14ac:dyDescent="0.3">
      <c r="C43" s="100" t="s">
        <v>20</v>
      </c>
      <c r="D43" s="101"/>
      <c r="E43" s="102"/>
      <c r="F43" s="103"/>
      <c r="G43" s="58"/>
      <c r="H43" s="22"/>
      <c r="I43" s="22"/>
      <c r="J43" s="22"/>
      <c r="K43" s="22"/>
    </row>
    <row r="44" spans="1:11" ht="16.5" thickBot="1" x14ac:dyDescent="0.3">
      <c r="C44" s="27" t="s">
        <v>21</v>
      </c>
      <c r="D44" s="22"/>
      <c r="E44" s="22"/>
      <c r="F44" s="22"/>
      <c r="G44" s="59"/>
      <c r="H44" s="22"/>
      <c r="I44" s="22"/>
      <c r="J44" s="22"/>
      <c r="K44" s="22"/>
    </row>
    <row r="45" spans="1:11" ht="16.5" thickBot="1" x14ac:dyDescent="0.3">
      <c r="C45" s="30" t="s">
        <v>22</v>
      </c>
      <c r="D45" s="22"/>
      <c r="E45" s="22"/>
      <c r="F45" s="22"/>
      <c r="G45" s="60"/>
      <c r="H45" s="22"/>
      <c r="I45" s="22"/>
      <c r="J45" s="22"/>
      <c r="K45" s="22"/>
    </row>
    <row r="47" spans="1:11" s="13" customFormat="1" ht="18" customHeight="1" x14ac:dyDescent="0.25">
      <c r="A47" s="88" t="s">
        <v>49</v>
      </c>
      <c r="B47" s="88"/>
      <c r="C47" s="88"/>
      <c r="D47" s="61"/>
      <c r="E47" s="22" t="s">
        <v>24</v>
      </c>
      <c r="F47" s="62"/>
      <c r="H47" s="22"/>
      <c r="I47" s="22"/>
      <c r="J47" s="22"/>
      <c r="K47" s="22"/>
    </row>
    <row r="48" spans="1:11" s="13" customFormat="1" x14ac:dyDescent="0.25">
      <c r="A48" s="22"/>
      <c r="B48" s="22"/>
      <c r="D48" s="63" t="s">
        <v>25</v>
      </c>
      <c r="E48" s="62"/>
      <c r="F48" s="62" t="s">
        <v>26</v>
      </c>
      <c r="H48" s="62"/>
      <c r="I48" s="62"/>
      <c r="J48" s="62"/>
      <c r="K48" s="22"/>
    </row>
  </sheetData>
  <mergeCells count="69">
    <mergeCell ref="A1:G1"/>
    <mergeCell ref="A2:G2"/>
    <mergeCell ref="A4:G4"/>
    <mergeCell ref="D6:E6"/>
    <mergeCell ref="A8:B8"/>
    <mergeCell ref="C8:G8"/>
    <mergeCell ref="A9:D9"/>
    <mergeCell ref="D12:G12"/>
    <mergeCell ref="C14:D14"/>
    <mergeCell ref="E14:F14"/>
    <mergeCell ref="C15:D15"/>
    <mergeCell ref="E15:F15"/>
    <mergeCell ref="C19:D19"/>
    <mergeCell ref="E19:F19"/>
    <mergeCell ref="C20:D20"/>
    <mergeCell ref="E20:F20"/>
    <mergeCell ref="C16:D16"/>
    <mergeCell ref="E16:F16"/>
    <mergeCell ref="C17:D17"/>
    <mergeCell ref="E17:F17"/>
    <mergeCell ref="C18:D18"/>
    <mergeCell ref="E18:F18"/>
    <mergeCell ref="C21:D21"/>
    <mergeCell ref="E21:F21"/>
    <mergeCell ref="C22:D22"/>
    <mergeCell ref="E22:F22"/>
    <mergeCell ref="C23:D23"/>
    <mergeCell ref="E23:F23"/>
    <mergeCell ref="C24:D24"/>
    <mergeCell ref="E24:F24"/>
    <mergeCell ref="C25:D25"/>
    <mergeCell ref="E25:F25"/>
    <mergeCell ref="C26:D26"/>
    <mergeCell ref="E26:F26"/>
    <mergeCell ref="C27:D27"/>
    <mergeCell ref="E27:F27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E32:F32"/>
    <mergeCell ref="C33:D33"/>
    <mergeCell ref="E33:F33"/>
    <mergeCell ref="C34:D34"/>
    <mergeCell ref="E34:F34"/>
    <mergeCell ref="C35:D35"/>
    <mergeCell ref="E35:F35"/>
    <mergeCell ref="C36:D36"/>
    <mergeCell ref="E36:F36"/>
    <mergeCell ref="C37:D37"/>
    <mergeCell ref="E37:F37"/>
    <mergeCell ref="C38:D38"/>
    <mergeCell ref="E38:F38"/>
    <mergeCell ref="C39:D39"/>
    <mergeCell ref="E39:F39"/>
    <mergeCell ref="C40:D40"/>
    <mergeCell ref="E40:F40"/>
    <mergeCell ref="C41:D41"/>
    <mergeCell ref="E41:F41"/>
    <mergeCell ref="C42:D42"/>
    <mergeCell ref="E42:F42"/>
    <mergeCell ref="C43:D43"/>
    <mergeCell ref="E43:F43"/>
    <mergeCell ref="A47:C47"/>
  </mergeCells>
  <pageMargins left="0.7" right="0.7" top="0.75" bottom="0.75" header="0.3" footer="0.3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2019-12-10T12:17:32Z</cp:lastPrinted>
  <dcterms:created xsi:type="dcterms:W3CDTF">2005-02-08T17:47:38Z</dcterms:created>
  <dcterms:modified xsi:type="dcterms:W3CDTF">2020-05-08T12:34:02Z</dcterms:modified>
</cp:coreProperties>
</file>